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1" r:id="rId1"/>
  </sheets>
  <definedNames>
    <definedName name="_xlnm.Print_Area" localSheetId="0">assets!$A$1:$L$103</definedName>
  </definedNames>
  <calcPr calcId="145621"/>
</workbook>
</file>

<file path=xl/calcChain.xml><?xml version="1.0" encoding="utf-8"?>
<calcChain xmlns="http://schemas.openxmlformats.org/spreadsheetml/2006/main">
  <c r="L86" i="1" l="1"/>
  <c r="K86" i="1"/>
  <c r="L85" i="1"/>
  <c r="K85" i="1"/>
  <c r="L84" i="1"/>
  <c r="K84" i="1"/>
  <c r="L83" i="1"/>
  <c r="K83" i="1"/>
  <c r="L82" i="1"/>
  <c r="K82" i="1"/>
  <c r="L81" i="1"/>
  <c r="K81" i="1"/>
  <c r="L80" i="1"/>
  <c r="K80" i="1"/>
  <c r="L79" i="1"/>
  <c r="K79" i="1"/>
  <c r="L78" i="1"/>
  <c r="K78" i="1"/>
  <c r="L77" i="1"/>
  <c r="K77" i="1"/>
  <c r="L76" i="1"/>
  <c r="K76" i="1"/>
  <c r="L75" i="1"/>
  <c r="K75" i="1"/>
  <c r="L74" i="1"/>
  <c r="K74" i="1"/>
  <c r="L73" i="1"/>
  <c r="K73" i="1"/>
  <c r="L72" i="1"/>
  <c r="K72" i="1"/>
  <c r="L71" i="1"/>
  <c r="K71" i="1"/>
  <c r="L70" i="1"/>
  <c r="K70" i="1"/>
  <c r="L69" i="1"/>
  <c r="K69" i="1"/>
  <c r="L68" i="1"/>
  <c r="K68" i="1"/>
  <c r="L67" i="1"/>
  <c r="K67" i="1"/>
  <c r="L66" i="1"/>
  <c r="K66" i="1"/>
  <c r="L65" i="1"/>
  <c r="K65" i="1"/>
  <c r="L64" i="1"/>
  <c r="K64" i="1"/>
  <c r="L63" i="1"/>
  <c r="K63" i="1"/>
  <c r="L62" i="1"/>
  <c r="K62" i="1"/>
  <c r="L61" i="1"/>
  <c r="K61" i="1"/>
  <c r="L60" i="1"/>
  <c r="K60" i="1"/>
  <c r="L59" i="1"/>
  <c r="K59" i="1"/>
  <c r="L58" i="1"/>
  <c r="K58" i="1"/>
  <c r="L57" i="1"/>
  <c r="K57" i="1"/>
  <c r="L56" i="1"/>
  <c r="K56" i="1"/>
  <c r="L55" i="1"/>
  <c r="K55" i="1"/>
  <c r="L54" i="1"/>
  <c r="K54" i="1"/>
  <c r="L53" i="1"/>
  <c r="K53" i="1"/>
  <c r="L52" i="1"/>
  <c r="K52" i="1"/>
  <c r="L51" i="1"/>
  <c r="K51" i="1"/>
  <c r="L50" i="1"/>
  <c r="K50" i="1"/>
  <c r="L49" i="1"/>
  <c r="K49" i="1"/>
  <c r="L48" i="1"/>
  <c r="K48" i="1"/>
  <c r="L47" i="1"/>
  <c r="K47" i="1"/>
  <c r="L46" i="1"/>
  <c r="K46" i="1"/>
  <c r="L45" i="1"/>
  <c r="K45" i="1"/>
  <c r="L44" i="1"/>
  <c r="K44" i="1"/>
  <c r="L43" i="1"/>
  <c r="K43" i="1"/>
  <c r="L42" i="1"/>
  <c r="K42" i="1"/>
  <c r="L41" i="1"/>
  <c r="K41" i="1"/>
  <c r="L40" i="1"/>
  <c r="K40" i="1"/>
  <c r="L39" i="1"/>
  <c r="K39" i="1"/>
  <c r="L38" i="1"/>
  <c r="K38" i="1"/>
  <c r="L37" i="1"/>
  <c r="K37" i="1"/>
  <c r="L36" i="1"/>
  <c r="K36" i="1"/>
  <c r="L35" i="1"/>
  <c r="K35" i="1"/>
  <c r="L34" i="1"/>
  <c r="K34" i="1"/>
  <c r="L33" i="1"/>
  <c r="K33" i="1"/>
  <c r="L32" i="1"/>
  <c r="K32" i="1"/>
  <c r="L31" i="1"/>
  <c r="K31" i="1"/>
  <c r="L30" i="1"/>
  <c r="K30" i="1"/>
  <c r="L29" i="1"/>
  <c r="K29" i="1"/>
  <c r="L28" i="1"/>
  <c r="K28" i="1"/>
  <c r="L27" i="1"/>
  <c r="K27" i="1"/>
  <c r="L26" i="1"/>
  <c r="K26" i="1"/>
  <c r="L25" i="1"/>
  <c r="K25" i="1"/>
  <c r="L24" i="1"/>
  <c r="K24" i="1"/>
  <c r="L23" i="1"/>
  <c r="K23" i="1"/>
  <c r="L22" i="1"/>
  <c r="K22" i="1"/>
  <c r="L21" i="1"/>
  <c r="K21" i="1"/>
  <c r="L20" i="1"/>
  <c r="K20" i="1"/>
  <c r="L19" i="1"/>
  <c r="K19" i="1"/>
  <c r="L18" i="1"/>
  <c r="K18" i="1"/>
  <c r="L17" i="1"/>
  <c r="K17" i="1"/>
  <c r="L16" i="1"/>
  <c r="K16" i="1"/>
  <c r="L15" i="1"/>
  <c r="K15" i="1"/>
  <c r="L14" i="1"/>
  <c r="K14" i="1"/>
  <c r="L13" i="1"/>
  <c r="K13" i="1"/>
  <c r="L12" i="1"/>
  <c r="K12" i="1"/>
  <c r="L11" i="1"/>
  <c r="K11" i="1"/>
  <c r="L10" i="1"/>
  <c r="K10" i="1"/>
  <c r="L9" i="1"/>
  <c r="K9" i="1"/>
  <c r="L8" i="1"/>
  <c r="K8" i="1"/>
</calcChain>
</file>

<file path=xl/sharedStrings.xml><?xml version="1.0" encoding="utf-8"?>
<sst xmlns="http://schemas.openxmlformats.org/spreadsheetml/2006/main" count="115" uniqueCount="113">
  <si>
    <t>Health, Nutrition, Population and Poverty</t>
  </si>
  <si>
    <t>India 1999 -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</si>
  <si>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</si>
  <si>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</si>
  <si>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</si>
  <si>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</si>
  <si>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</si>
  <si>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</si>
  <si>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</si>
  <si>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</si>
  <si>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</si>
  <si>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</si>
  <si>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</si>
  <si>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</si>
  <si>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</si>
  <si>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</si>
  <si>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</si>
  <si>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</si>
  <si>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</si>
  <si>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</si>
  <si>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</si>
  <si>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</si>
  <si>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bicycle</t>
  </si>
  <si>
    <t>Has motorcycle</t>
  </si>
  <si>
    <t>Has car</t>
  </si>
  <si>
    <t>Has telephone</t>
  </si>
  <si>
    <t>Separate room used as a kitchen</t>
  </si>
  <si>
    <t>Does this household own any agricultural land?</t>
  </si>
  <si>
    <t>Acres of land under cultivation (1 decimal)</t>
  </si>
  <si>
    <t>Acres of irrigated land under cultivation (1 decimal)</t>
  </si>
  <si>
    <t>Household owns livestock</t>
  </si>
  <si>
    <t>Mattress</t>
  </si>
  <si>
    <t>Pressure cooker</t>
  </si>
  <si>
    <t>Chair</t>
  </si>
  <si>
    <t>Cot or bed</t>
  </si>
  <si>
    <t>Table</t>
  </si>
  <si>
    <t>Clock or watch</t>
  </si>
  <si>
    <t>Fan</t>
  </si>
  <si>
    <t>Bicycle</t>
  </si>
  <si>
    <t>Sewing maching</t>
  </si>
  <si>
    <t>Telephone</t>
  </si>
  <si>
    <t>Refrigerator</t>
  </si>
  <si>
    <t>Television (B/W)</t>
  </si>
  <si>
    <t>Television (Colour)</t>
  </si>
  <si>
    <t>Car</t>
  </si>
  <si>
    <t>Water pump</t>
  </si>
  <si>
    <t>Bullock cart</t>
  </si>
  <si>
    <t>Thresher</t>
  </si>
  <si>
    <t>Tractor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</si>
  <si>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</si>
  <si>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</si>
  <si>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</si>
  <si>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</si>
  <si>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in public tap</t>
  </si>
  <si>
    <t>If has well in residence</t>
  </si>
  <si>
    <t>If gets water from a public well</t>
  </si>
  <si>
    <t>If uses spring for drinking water</t>
  </si>
  <si>
    <t>If uses river, canal or surface water for drinking</t>
  </si>
  <si>
    <t>If uses rainwater for drinking</t>
  </si>
  <si>
    <t>If uses tanker truck for drinking water</t>
  </si>
  <si>
    <t>If gets water from a covered public well</t>
  </si>
  <si>
    <t>Other source of drinking water</t>
  </si>
  <si>
    <t>If has private flush toilet</t>
  </si>
  <si>
    <t>If has public flush toilet</t>
  </si>
  <si>
    <t>If uses clay kitchenware</t>
  </si>
  <si>
    <t>If uses aluminum kitchenware</t>
  </si>
  <si>
    <t>If kitchenware made of cast iron</t>
  </si>
  <si>
    <t>If uses bush,field as latrine</t>
  </si>
  <si>
    <t>If other type of latrine</t>
  </si>
  <si>
    <t>If uses brass or copper kitchenware</t>
  </si>
  <si>
    <t>If uses stainless steel kitchenware</t>
  </si>
  <si>
    <t>If uses other kind of kitchenware</t>
  </si>
  <si>
    <t>If gets water from a public open well</t>
  </si>
  <si>
    <t>Residential handpump</t>
  </si>
  <si>
    <t>Public handpump</t>
  </si>
  <si>
    <t>Private pit latrine</t>
  </si>
  <si>
    <t>Public pit latrine</t>
  </si>
  <si>
    <t>Shared pit latrine</t>
  </si>
  <si>
    <t>Electricity for lighting</t>
  </si>
  <si>
    <t>Kerosene for lighting</t>
  </si>
  <si>
    <t>Gas for lighting</t>
  </si>
  <si>
    <t>Oil for lighting</t>
  </si>
  <si>
    <t>Other lighting</t>
  </si>
  <si>
    <t>Wood cooking fuel</t>
  </si>
  <si>
    <t>Dung cooking fuel</t>
  </si>
  <si>
    <t>Coal cooking fuel</t>
  </si>
  <si>
    <t>Charcoal cooking fuel</t>
  </si>
  <si>
    <t>Kerosene cooking fuel</t>
  </si>
  <si>
    <t>LPG cooking fuel</t>
  </si>
  <si>
    <t>Biogas cooking fuel</t>
  </si>
  <si>
    <t>Other cooking fuel</t>
  </si>
  <si>
    <t>House from high quality materials</t>
  </si>
  <si>
    <t>House from low quality materials</t>
  </si>
  <si>
    <t>House from mixed quality materials</t>
  </si>
  <si>
    <t>If uses crop residual for cooking fuel</t>
  </si>
  <si>
    <t>Electricity for cooking</t>
  </si>
  <si>
    <t>If has shared flush toilet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</si>
  <si>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</si>
  <si>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</si>
  <si>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</si>
  <si>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</si>
  <si>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</si>
  <si>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India 1998-99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</si>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</sst>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5" x14ac:knownFonts="1"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49" fontId="3" fillId="0" borderId="1" xfId="0" applyNumberFormat="1" applyFont="1" applyBorder="1"/>
    <xf numFmtId="0" fontId="3" fillId="0" borderId="1" xfId="0" applyFont="1" applyBorder="1"/>
    <xf numFmtId="0" fontId="2" fillId="0" borderId="2" xfId="0" applyFont="1" applyBorder="1"/>
    <xf numFmtId="0" fontId="2" fillId="0" borderId="3" xfId="0" applyFont="1" applyBorder="1"/>
    <xf numFmtId="165" fontId="2" fillId="0" borderId="3" xfId="0" applyNumberFormat="1" applyFont="1" applyBorder="1" applyAlignment="1">
      <alignment horizontal="center"/>
    </xf>
    <xf numFmtId="0" fontId="2" fillId="0" borderId="7" xfId="0" applyFont="1" applyBorder="1"/>
    <xf numFmtId="166" fontId="2" fillId="0" borderId="1" xfId="0" applyNumberFormat="1" applyFont="1" applyBorder="1" applyAlignment="1">
      <alignment horizontal="center"/>
    </xf>
    <xf numFmtId="166" fontId="2" fillId="0" borderId="1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/>
    </xf>
    <xf numFmtId="164" fontId="2" fillId="0" borderId="10" xfId="0" applyNumberFormat="1" applyFont="1" applyBorder="1" applyAlignment="1">
      <alignment horizontal="center"/>
    </xf>
    <xf numFmtId="0" fontId="2" fillId="0" borderId="0" xfId="0" applyFont="1"/>
    <xf numFmtId="0" fontId="2" fillId="0" borderId="11" xfId="0" applyFont="1" applyBorder="1"/>
    <xf numFmtId="166" fontId="2" fillId="0" borderId="2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0" fontId="2" fillId="0" borderId="15" xfId="0" applyFont="1" applyBorder="1"/>
    <xf numFmtId="165" fontId="2" fillId="0" borderId="16" xfId="0" applyNumberFormat="1" applyFont="1" applyBorder="1" applyAlignment="1">
      <alignment horizontal="center"/>
    </xf>
    <xf numFmtId="165" fontId="2" fillId="0" borderId="14" xfId="0" applyNumberFormat="1" applyFont="1" applyBorder="1" applyAlignment="1">
      <alignment horizontal="center"/>
    </xf>
    <xf numFmtId="167" fontId="2" fillId="0" borderId="0" xfId="0" applyNumberFormat="1" applyFont="1" applyBorder="1" applyAlignment="1">
      <alignment horizontal="center"/>
    </xf>
    <xf numFmtId="167" fontId="2" fillId="0" borderId="15" xfId="0" applyNumberFormat="1" applyFont="1" applyBorder="1" applyAlignment="1">
      <alignment horizontal="center"/>
    </xf>
    <xf numFmtId="166" fontId="2" fillId="0" borderId="0" xfId="0" applyNumberFormat="1" applyFont="1" applyBorder="1" applyAlignment="1">
      <alignment horizontal="center"/>
    </xf>
    <xf numFmtId="166" fontId="2" fillId="0" borderId="15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2" fillId="0" borderId="17" xfId="0" applyFont="1" applyBorder="1"/>
    <xf numFmtId="165" fontId="2" fillId="0" borderId="1" xfId="0" applyNumberFormat="1" applyFont="1" applyBorder="1" applyAlignment="1">
      <alignment horizontal="center"/>
    </xf>
    <xf numFmtId="165" fontId="2" fillId="0" borderId="10" xfId="0" applyNumberFormat="1" applyFont="1" applyBorder="1" applyAlignment="1">
      <alignment horizontal="center"/>
    </xf>
    <xf numFmtId="167" fontId="2" fillId="0" borderId="7" xfId="0" applyNumberFormat="1" applyFont="1" applyBorder="1" applyAlignment="1">
      <alignment horizontal="center"/>
    </xf>
    <xf numFmtId="167" fontId="2" fillId="0" borderId="1" xfId="0" applyNumberFormat="1" applyFont="1" applyBorder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2" fillId="0" borderId="17" xfId="0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2" fillId="0" borderId="0" xfId="0" applyNumberFormat="1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0" borderId="16" xfId="0" applyFont="1" applyBorder="1"/>
    <xf numFmtId="165" fontId="2" fillId="0" borderId="0" xfId="0" applyNumberFormat="1" applyFont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6" fontId="2" fillId="0" borderId="12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66" fontId="4" fillId="0" borderId="0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wrapText="1"/>
    </xf>
    <xf numFmtId="0" fontId="0" fillId="0" borderId="8" xfId="0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5"/>
  <sheetViews>
    <sheetView tabSelected="1" zoomScaleNormal="100" workbookViewId="0">
      <selection sqref="A1:L1"/>
    </sheetView>
  </sheetViews>
  <sheetFormatPr defaultRowHeight="12.75" x14ac:dyDescent="0.2"/>
  <cols>
    <col min="1" max="1" width="46.5703125" style="46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16384" width="9.140625" style="15"/>
  </cols>
  <sheetData>
    <row r="1" spans="1:14" s="1" customFormat="1" ht="17.25" customHeight="1" x14ac:dyDescent="0.3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14" s="1" customFormat="1" ht="18.75" x14ac:dyDescent="0.3">
      <c r="A2" s="51" t="s">
        <v>1</v>
      </c>
      <c r="B2" s="51"/>
      <c r="C2" s="51"/>
      <c r="D2" s="51"/>
      <c r="E2" s="51"/>
      <c r="F2" s="51"/>
      <c r="G2" s="51"/>
      <c r="H2" s="51"/>
      <c r="I2" s="52"/>
      <c r="J2" s="52"/>
      <c r="K2" s="52"/>
      <c r="L2" s="52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9" t="s">
        <v>2</v>
      </c>
      <c r="F5" s="49"/>
      <c r="G5" s="49"/>
      <c r="H5" s="49"/>
      <c r="I5" s="49"/>
      <c r="J5" s="56" t="s">
        <v>3</v>
      </c>
      <c r="K5" s="58" t="s">
        <v>4</v>
      </c>
      <c r="L5" s="59"/>
    </row>
    <row r="6" spans="1:14" x14ac:dyDescent="0.2">
      <c r="A6" s="10" t="s">
        <v>5</v>
      </c>
      <c r="B6" s="60" t="s">
        <v>6</v>
      </c>
      <c r="C6" s="60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7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8" t="s">
        <v>17</v>
      </c>
      <c r="E7" s="49"/>
      <c r="F7" s="49"/>
      <c r="G7" s="49"/>
      <c r="H7" s="50"/>
      <c r="I7" s="17"/>
      <c r="J7" s="18"/>
      <c r="K7" s="19"/>
      <c r="L7" s="20"/>
    </row>
    <row r="8" spans="1:14" x14ac:dyDescent="0.2">
      <c r="A8" s="21" t="s">
        <v>18</v>
      </c>
      <c r="B8" s="22">
        <v>0.66530069415911597</v>
      </c>
      <c r="C8" s="23">
        <v>0.47188779196500424</v>
      </c>
      <c r="D8" s="24">
        <v>1.0779412081766984E-2</v>
      </c>
      <c r="E8" s="24">
        <v>0.32435678378717298</v>
      </c>
      <c r="F8" s="24">
        <v>0.72874701929961028</v>
      </c>
      <c r="G8" s="24">
        <v>0.94176176784030219</v>
      </c>
      <c r="H8" s="24">
        <v>0.99451517501926479</v>
      </c>
      <c r="I8" s="25">
        <v>0.60003667021877327</v>
      </c>
      <c r="J8" s="18">
        <v>5.490495552303519E-2</v>
      </c>
      <c r="K8" s="19">
        <f>(M8-B8)/C8*J8</f>
        <v>3.8942839407354962E-2</v>
      </c>
      <c r="L8" s="19">
        <f>(N8-B8)/C8*J8</f>
        <v>-7.7408879068775915E-2</v>
      </c>
      <c r="M8" s="15">
        <v>1</v>
      </c>
      <c r="N8" s="15">
        <v>0</v>
      </c>
    </row>
    <row r="9" spans="1:14" x14ac:dyDescent="0.2">
      <c r="A9" s="21" t="s">
        <v>19</v>
      </c>
      <c r="B9" s="22">
        <v>0.41639815755898191</v>
      </c>
      <c r="C9" s="23">
        <v>0.49296385213279897</v>
      </c>
      <c r="D9" s="24">
        <v>7.5901754040662267E-2</v>
      </c>
      <c r="E9" s="24">
        <v>0.25734429173504758</v>
      </c>
      <c r="F9" s="24">
        <v>0.40845085477180382</v>
      </c>
      <c r="G9" s="24">
        <v>0.52854204428101503</v>
      </c>
      <c r="H9" s="24">
        <v>0.72836087077392109</v>
      </c>
      <c r="I9" s="25">
        <v>0.39972287268060042</v>
      </c>
      <c r="J9" s="18">
        <v>3.9544781676954258E-2</v>
      </c>
      <c r="K9" s="19">
        <f t="shared" ref="K9:K38" si="0">(M9-B9)/C9*J9</f>
        <v>4.6815618114289748E-2</v>
      </c>
      <c r="L9" s="19">
        <f t="shared" ref="L9:L38" si="1">(N9-B9)/C9*J9</f>
        <v>-3.3402802578960868E-2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0.38955085093960168</v>
      </c>
      <c r="C10" s="23">
        <v>0.48765106040103684</v>
      </c>
      <c r="D10" s="24">
        <v>2.9907782522235608E-4</v>
      </c>
      <c r="E10" s="24">
        <v>1.162906696611256E-2</v>
      </c>
      <c r="F10" s="24">
        <v>0.17352652969921911</v>
      </c>
      <c r="G10" s="24">
        <v>0.64080326730775694</v>
      </c>
      <c r="H10" s="24">
        <v>0.94620840974021736</v>
      </c>
      <c r="I10" s="25">
        <v>0.3544952705794282</v>
      </c>
      <c r="J10" s="18">
        <v>6.3628496294407033E-2</v>
      </c>
      <c r="K10" s="19">
        <f t="shared" si="0"/>
        <v>7.9651136997365368E-2</v>
      </c>
      <c r="L10" s="19">
        <f t="shared" si="1"/>
        <v>-5.0828424027437737E-2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0.14345955063469065</v>
      </c>
      <c r="C11" s="23">
        <v>0.35054277428362873</v>
      </c>
      <c r="D11" s="24">
        <v>0</v>
      </c>
      <c r="E11" s="24">
        <v>0</v>
      </c>
      <c r="F11" s="24">
        <v>2.8064554907760901E-3</v>
      </c>
      <c r="G11" s="24">
        <v>2.2158455370810574E-2</v>
      </c>
      <c r="H11" s="24">
        <v>0.51075070962218616</v>
      </c>
      <c r="I11" s="25">
        <v>0.10714470272724336</v>
      </c>
      <c r="J11" s="18">
        <v>5.7799942146349953E-2</v>
      </c>
      <c r="K11" s="19">
        <f t="shared" si="0"/>
        <v>0.14123237462389088</v>
      </c>
      <c r="L11" s="19">
        <f t="shared" si="1"/>
        <v>-2.3654613175159486E-2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0.43582812533788901</v>
      </c>
      <c r="C12" s="23">
        <v>0.49586755199039056</v>
      </c>
      <c r="D12" s="24">
        <v>0.27154018922256118</v>
      </c>
      <c r="E12" s="24">
        <v>0.48719423736957207</v>
      </c>
      <c r="F12" s="24">
        <v>0.5597675465734655</v>
      </c>
      <c r="G12" s="24">
        <v>0.63038242373377384</v>
      </c>
      <c r="H12" s="24">
        <v>0.68704292829492475</v>
      </c>
      <c r="I12" s="25">
        <v>0.52718789680070632</v>
      </c>
      <c r="J12" s="18">
        <v>1.8240394627068848E-2</v>
      </c>
      <c r="K12" s="19">
        <f t="shared" si="0"/>
        <v>2.0752956288475902E-2</v>
      </c>
      <c r="L12" s="19">
        <f t="shared" si="1"/>
        <v>-1.6031855611098295E-2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0.1263218216811193</v>
      </c>
      <c r="C13" s="23">
        <v>0.33221350419995205</v>
      </c>
      <c r="D13" s="24">
        <v>7.4154881197909721E-4</v>
      </c>
      <c r="E13" s="24">
        <v>4.4131126460490366E-3</v>
      </c>
      <c r="F13" s="24">
        <v>2.0530700124251122E-2</v>
      </c>
      <c r="G13" s="24">
        <v>0.11428388886105743</v>
      </c>
      <c r="H13" s="24">
        <v>0.47896683938831736</v>
      </c>
      <c r="I13" s="25">
        <v>0.12378853595064893</v>
      </c>
      <c r="J13" s="18">
        <v>4.6129092915776618E-2</v>
      </c>
      <c r="K13" s="19">
        <f t="shared" si="0"/>
        <v>0.12131349676231469</v>
      </c>
      <c r="L13" s="19">
        <f t="shared" si="1"/>
        <v>-1.754025942940389E-2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2.4317193953679477E-2</v>
      </c>
      <c r="C14" s="23">
        <v>0.15403286847088829</v>
      </c>
      <c r="D14" s="24">
        <v>0</v>
      </c>
      <c r="E14" s="24">
        <v>5.7451158093231725E-5</v>
      </c>
      <c r="F14" s="24">
        <v>1.1534186440103219E-3</v>
      </c>
      <c r="G14" s="24">
        <v>4.1078476900681298E-3</v>
      </c>
      <c r="H14" s="24">
        <v>8.6260592168498559E-2</v>
      </c>
      <c r="I14" s="25">
        <v>1.8316130017515305E-2</v>
      </c>
      <c r="J14" s="18">
        <v>2.8023171562389374E-2</v>
      </c>
      <c r="K14" s="19">
        <f t="shared" si="0"/>
        <v>0.17750579428751606</v>
      </c>
      <c r="L14" s="19">
        <f t="shared" si="1"/>
        <v>-4.4240226442880826E-3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0.10081525852561468</v>
      </c>
      <c r="C15" s="23">
        <v>0.30108557313436157</v>
      </c>
      <c r="D15" s="24">
        <v>0</v>
      </c>
      <c r="E15" s="24">
        <v>1.767536573500146E-4</v>
      </c>
      <c r="F15" s="24">
        <v>1.7757923849336841E-3</v>
      </c>
      <c r="G15" s="24">
        <v>1.3706863358776923E-2</v>
      </c>
      <c r="H15" s="24">
        <v>0.36461699417144777</v>
      </c>
      <c r="I15" s="25">
        <v>7.605641317159742E-2</v>
      </c>
      <c r="J15" s="18">
        <v>5.098593459967319E-2</v>
      </c>
      <c r="K15" s="19">
        <f t="shared" si="0"/>
        <v>0.152268253654844</v>
      </c>
      <c r="L15" s="19">
        <f t="shared" si="1"/>
        <v>-1.7072090583172189E-2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0.5477585796769241</v>
      </c>
      <c r="C16" s="23">
        <v>0.49771658255086415</v>
      </c>
      <c r="D16" s="24">
        <v>0.18857689709875974</v>
      </c>
      <c r="E16" s="24">
        <v>0.38307458871313999</v>
      </c>
      <c r="F16" s="24">
        <v>0.52121491705758494</v>
      </c>
      <c r="G16" s="24">
        <v>0.63361714621699361</v>
      </c>
      <c r="H16" s="24">
        <v>0.86816438319888922</v>
      </c>
      <c r="I16" s="25">
        <v>0.51893266950966688</v>
      </c>
      <c r="J16" s="18">
        <v>3.761157353278103E-2</v>
      </c>
      <c r="K16" s="19">
        <f t="shared" si="0"/>
        <v>3.4175094886078901E-2</v>
      </c>
      <c r="L16" s="19">
        <f t="shared" si="1"/>
        <v>-4.1393159922745587E-2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0.4920636636896395</v>
      </c>
      <c r="C17" s="23">
        <v>0.49993971339150972</v>
      </c>
      <c r="D17" s="24">
        <v>0.59132051423690168</v>
      </c>
      <c r="E17" s="24">
        <v>0.63418525600888564</v>
      </c>
      <c r="F17" s="24">
        <v>0.61224325021801784</v>
      </c>
      <c r="G17" s="24">
        <v>0.49810559392614867</v>
      </c>
      <c r="H17" s="24">
        <v>0.34214669417739879</v>
      </c>
      <c r="I17" s="25">
        <v>0.535599988831443</v>
      </c>
      <c r="J17" s="18">
        <v>-1.8439263144553769E-2</v>
      </c>
      <c r="K17" s="19">
        <f t="shared" si="0"/>
        <v>-1.8734202374862497E-2</v>
      </c>
      <c r="L17" s="19">
        <f t="shared" si="1"/>
        <v>1.8148771012998222E-2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2.391549879938963</v>
      </c>
      <c r="C18" s="23">
        <v>10.01427571489471</v>
      </c>
      <c r="D18" s="26">
        <v>1.6839292173837086</v>
      </c>
      <c r="E18" s="26">
        <v>2.3087084726230676</v>
      </c>
      <c r="F18" s="26">
        <v>3.3261385025927903</v>
      </c>
      <c r="G18" s="26">
        <v>3.439850754740843</v>
      </c>
      <c r="H18" s="26">
        <v>3.0979719482009358</v>
      </c>
      <c r="I18" s="27">
        <v>2.7705207347158587</v>
      </c>
      <c r="J18" s="18">
        <v>7.758108791425664E-4</v>
      </c>
      <c r="K18" s="19">
        <f t="shared" si="0"/>
        <v>-1.078040555764277E-4</v>
      </c>
      <c r="L18" s="19">
        <f t="shared" si="1"/>
        <v>-1.8527454882324992E-4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1.2087146728189209</v>
      </c>
      <c r="C19" s="23">
        <v>6.9609947355366408</v>
      </c>
      <c r="D19" s="26">
        <v>0.70653007906392407</v>
      </c>
      <c r="E19" s="26">
        <v>1.0855393825627582</v>
      </c>
      <c r="F19" s="26">
        <v>1.6043354550962381</v>
      </c>
      <c r="G19" s="26">
        <v>1.9447262010848765</v>
      </c>
      <c r="H19" s="26">
        <v>2.0924703849684421</v>
      </c>
      <c r="I19" s="27">
        <v>1.4860708388982731</v>
      </c>
      <c r="J19" s="18">
        <v>2.6557167564553032E-3</v>
      </c>
      <c r="K19" s="19">
        <f t="shared" si="0"/>
        <v>-7.9627564016619381E-5</v>
      </c>
      <c r="L19" s="19">
        <f t="shared" si="1"/>
        <v>-4.6114153685409019E-4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0.46785459420885323</v>
      </c>
      <c r="C20" s="23">
        <v>0.4989683004507009</v>
      </c>
      <c r="D20" s="24">
        <v>0.63150572442768538</v>
      </c>
      <c r="E20" s="24">
        <v>0.65868211855134806</v>
      </c>
      <c r="F20" s="24">
        <v>0.62184763960902556</v>
      </c>
      <c r="G20" s="24">
        <v>0.48170547788899432</v>
      </c>
      <c r="H20" s="24">
        <v>0.24083528319050262</v>
      </c>
      <c r="I20" s="25">
        <v>0.5269144915093491</v>
      </c>
      <c r="J20" s="18">
        <v>-2.604793619293367E-2</v>
      </c>
      <c r="K20" s="19">
        <f t="shared" si="0"/>
        <v>-2.77799001717948E-2</v>
      </c>
      <c r="L20" s="19">
        <f t="shared" si="1"/>
        <v>2.4423689053022616E-2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0.57765499643189244</v>
      </c>
      <c r="C21" s="23">
        <v>0.49393556205969152</v>
      </c>
      <c r="D21" s="24">
        <v>7.0405392969541417E-2</v>
      </c>
      <c r="E21" s="24">
        <v>0.26199710019323907</v>
      </c>
      <c r="F21" s="24">
        <v>0.47858982924955096</v>
      </c>
      <c r="G21" s="24">
        <v>0.72300610848472457</v>
      </c>
      <c r="H21" s="24">
        <v>0.95830572886688759</v>
      </c>
      <c r="I21" s="25">
        <v>0.49846427601773474</v>
      </c>
      <c r="J21" s="18">
        <v>4.9811745199540257E-2</v>
      </c>
      <c r="K21" s="19">
        <f t="shared" si="0"/>
        <v>4.2592077428697285E-2</v>
      </c>
      <c r="L21" s="19">
        <f t="shared" si="1"/>
        <v>-5.8254569433146941E-2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0.38258763488527991</v>
      </c>
      <c r="C22" s="23">
        <v>0.48602149191249427</v>
      </c>
      <c r="D22" s="24">
        <v>1.8154284005744454E-3</v>
      </c>
      <c r="E22" s="24">
        <v>2.2618539434710844E-2</v>
      </c>
      <c r="F22" s="24">
        <v>0.11223417500546722</v>
      </c>
      <c r="G22" s="24">
        <v>0.44366583029591056</v>
      </c>
      <c r="H22" s="24">
        <v>0.92511393624828053</v>
      </c>
      <c r="I22" s="25">
        <v>0.30109186309747349</v>
      </c>
      <c r="J22" s="18">
        <v>6.2298030885618347E-2</v>
      </c>
      <c r="K22" s="19">
        <f t="shared" si="0"/>
        <v>7.9139657877525874E-2</v>
      </c>
      <c r="L22" s="19">
        <f t="shared" si="1"/>
        <v>-4.9039922495505851E-2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0.52695543109227339</v>
      </c>
      <c r="C23" s="23">
        <v>0.49927557522807442</v>
      </c>
      <c r="D23" s="24">
        <v>4.3469203361532725E-2</v>
      </c>
      <c r="E23" s="24">
        <v>0.19791131985604035</v>
      </c>
      <c r="F23" s="24">
        <v>0.43230910915866089</v>
      </c>
      <c r="G23" s="24">
        <v>0.71648393707562374</v>
      </c>
      <c r="H23" s="24">
        <v>0.95355073496602438</v>
      </c>
      <c r="I23" s="25">
        <v>0.46874807194778895</v>
      </c>
      <c r="J23" s="18">
        <v>5.3016552016292122E-2</v>
      </c>
      <c r="K23" s="19">
        <f t="shared" si="0"/>
        <v>5.0231161382297801E-2</v>
      </c>
      <c r="L23" s="19">
        <f t="shared" si="1"/>
        <v>-5.5955791568632347E-2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0.83840797526112065</v>
      </c>
      <c r="C24" s="23">
        <v>0.36807812644372606</v>
      </c>
      <c r="D24" s="24">
        <v>0.69208584081097357</v>
      </c>
      <c r="E24" s="24">
        <v>0.77615192341643857</v>
      </c>
      <c r="F24" s="24">
        <v>0.82444671269315872</v>
      </c>
      <c r="G24" s="24">
        <v>0.89777622592925899</v>
      </c>
      <c r="H24" s="24">
        <v>0.97621408824296885</v>
      </c>
      <c r="I24" s="25">
        <v>0.83333619186803309</v>
      </c>
      <c r="J24" s="18">
        <v>2.281890059408128E-2</v>
      </c>
      <c r="K24" s="19">
        <f t="shared" si="0"/>
        <v>1.0017852418830313E-2</v>
      </c>
      <c r="L24" s="19">
        <f t="shared" si="1"/>
        <v>-5.1976868143761894E-2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0.48950111368207078</v>
      </c>
      <c r="C25" s="23">
        <v>0.49989246377126018</v>
      </c>
      <c r="D25" s="24">
        <v>2.0142277760137783E-2</v>
      </c>
      <c r="E25" s="24">
        <v>0.14378436026715069</v>
      </c>
      <c r="F25" s="24">
        <v>0.34617889380676614</v>
      </c>
      <c r="G25" s="24">
        <v>0.64231145773785636</v>
      </c>
      <c r="H25" s="24">
        <v>0.9195215336002498</v>
      </c>
      <c r="I25" s="25">
        <v>0.41439065575730083</v>
      </c>
      <c r="J25" s="18">
        <v>5.407814711003766E-2</v>
      </c>
      <c r="K25" s="19">
        <f t="shared" si="0"/>
        <v>5.5225545241353438E-2</v>
      </c>
      <c r="L25" s="19">
        <f t="shared" si="1"/>
        <v>-5.2954015422682951E-2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0.71219427805289448</v>
      </c>
      <c r="C26" s="23">
        <v>0.45274253682605692</v>
      </c>
      <c r="D26" s="24">
        <v>0.16516994424516562</v>
      </c>
      <c r="E26" s="24">
        <v>0.53443075962098496</v>
      </c>
      <c r="F26" s="24">
        <v>0.80372548561138535</v>
      </c>
      <c r="G26" s="24">
        <v>0.96523658609804019</v>
      </c>
      <c r="H26" s="24">
        <v>0.99778211775120162</v>
      </c>
      <c r="I26" s="25">
        <v>0.69327350935157395</v>
      </c>
      <c r="J26" s="18">
        <v>4.8117924929139473E-2</v>
      </c>
      <c r="K26" s="19">
        <f t="shared" si="0"/>
        <v>3.0588276992732037E-2</v>
      </c>
      <c r="L26" s="19">
        <f t="shared" si="1"/>
        <v>-7.5692712786733549E-2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0.48738187401336419</v>
      </c>
      <c r="C27" s="23">
        <v>0.4998434598112606</v>
      </c>
      <c r="D27" s="24">
        <v>7.3006906947925797E-3</v>
      </c>
      <c r="E27" s="24">
        <v>5.4566379044633288E-2</v>
      </c>
      <c r="F27" s="24">
        <v>0.41644333945159284</v>
      </c>
      <c r="G27" s="24">
        <v>0.86393675530969871</v>
      </c>
      <c r="H27" s="24">
        <v>0.98466162023142167</v>
      </c>
      <c r="I27" s="25">
        <v>0.4653842281906852</v>
      </c>
      <c r="J27" s="18">
        <v>5.9737705637210939E-2</v>
      </c>
      <c r="K27" s="19">
        <f t="shared" si="0"/>
        <v>6.1264442123642827E-2</v>
      </c>
      <c r="L27" s="19">
        <f t="shared" si="1"/>
        <v>-5.8248386272206784E-2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0.43582812533788901</v>
      </c>
      <c r="C28" s="23">
        <v>0.49586755199039056</v>
      </c>
      <c r="D28" s="24">
        <v>0.27154018922256118</v>
      </c>
      <c r="E28" s="24">
        <v>0.48719423736957207</v>
      </c>
      <c r="F28" s="24">
        <v>0.5597675465734655</v>
      </c>
      <c r="G28" s="24">
        <v>0.63038242373377384</v>
      </c>
      <c r="H28" s="24">
        <v>0.68704292829492475</v>
      </c>
      <c r="I28" s="25">
        <v>0.52718789680070632</v>
      </c>
      <c r="J28" s="18">
        <v>1.824039462706872E-2</v>
      </c>
      <c r="K28" s="19">
        <f t="shared" si="0"/>
        <v>2.0752956288475757E-2</v>
      </c>
      <c r="L28" s="19">
        <f t="shared" si="1"/>
        <v>-1.6031855611098184E-2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0.2400795796120494</v>
      </c>
      <c r="C29" s="23">
        <v>0.42713387564606925</v>
      </c>
      <c r="D29" s="24">
        <v>6.4021875782020177E-3</v>
      </c>
      <c r="E29" s="24">
        <v>4.0811984738459026E-2</v>
      </c>
      <c r="F29" s="24">
        <v>0.11843714077708616</v>
      </c>
      <c r="G29" s="24">
        <v>0.28681834701668651</v>
      </c>
      <c r="H29" s="24">
        <v>0.58628214537307899</v>
      </c>
      <c r="I29" s="25">
        <v>0.20775202856858221</v>
      </c>
      <c r="J29" s="18">
        <v>4.5951003772813317E-2</v>
      </c>
      <c r="K29" s="19">
        <f t="shared" si="0"/>
        <v>8.1752134623991279E-2</v>
      </c>
      <c r="L29" s="19">
        <f t="shared" si="1"/>
        <v>-2.582772825461857E-2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0.10081525852561468</v>
      </c>
      <c r="C30" s="23">
        <v>0.30108557313436157</v>
      </c>
      <c r="D30" s="24">
        <v>0</v>
      </c>
      <c r="E30" s="24">
        <v>1.767536573500146E-4</v>
      </c>
      <c r="F30" s="24">
        <v>1.7757923849336841E-3</v>
      </c>
      <c r="G30" s="24">
        <v>1.3706863358776923E-2</v>
      </c>
      <c r="H30" s="24">
        <v>0.36461699417144777</v>
      </c>
      <c r="I30" s="25">
        <v>7.605641317159742E-2</v>
      </c>
      <c r="J30" s="18">
        <v>5.0985934599673079E-2</v>
      </c>
      <c r="K30" s="19">
        <f t="shared" si="0"/>
        <v>0.15226825365484367</v>
      </c>
      <c r="L30" s="19">
        <f t="shared" si="1"/>
        <v>-1.7072090583172151E-2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0.14345955063469065</v>
      </c>
      <c r="C31" s="23">
        <v>0.35054277428362873</v>
      </c>
      <c r="D31" s="24">
        <v>0</v>
      </c>
      <c r="E31" s="24">
        <v>0</v>
      </c>
      <c r="F31" s="24">
        <v>2.8064554907760901E-3</v>
      </c>
      <c r="G31" s="24">
        <v>2.2158455370810574E-2</v>
      </c>
      <c r="H31" s="24">
        <v>0.51075070962218616</v>
      </c>
      <c r="I31" s="25">
        <v>0.10714470272724336</v>
      </c>
      <c r="J31" s="18">
        <v>5.7799942146349981E-2</v>
      </c>
      <c r="K31" s="19">
        <f t="shared" si="0"/>
        <v>0.14123237462389096</v>
      </c>
      <c r="L31" s="19">
        <f t="shared" si="1"/>
        <v>-2.3654613175159496E-2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0.27051661873148369</v>
      </c>
      <c r="C32" s="23">
        <v>0.44422912043744944</v>
      </c>
      <c r="D32" s="24">
        <v>2.9907782522235608E-4</v>
      </c>
      <c r="E32" s="24">
        <v>1.162906696611256E-2</v>
      </c>
      <c r="F32" s="24">
        <v>0.16996333520748325</v>
      </c>
      <c r="G32" s="24">
        <v>0.59695212464864433</v>
      </c>
      <c r="H32" s="24">
        <v>0.55698239046840115</v>
      </c>
      <c r="I32" s="25">
        <v>0.26716605928349479</v>
      </c>
      <c r="J32" s="18">
        <v>3.4482580381874316E-2</v>
      </c>
      <c r="K32" s="19">
        <f t="shared" si="0"/>
        <v>5.6624989615859746E-2</v>
      </c>
      <c r="L32" s="19">
        <f t="shared" si="1"/>
        <v>-2.0998423157976419E-2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0.1327011655818178</v>
      </c>
      <c r="C33" s="23">
        <v>0.33925331342522408</v>
      </c>
      <c r="D33" s="24">
        <v>0</v>
      </c>
      <c r="E33" s="24">
        <v>0</v>
      </c>
      <c r="F33" s="24">
        <v>3.7005428820960579E-3</v>
      </c>
      <c r="G33" s="24">
        <v>4.5978658828489623E-2</v>
      </c>
      <c r="H33" s="24">
        <v>0.45156511168655855</v>
      </c>
      <c r="I33" s="25">
        <v>0.10025019618085905</v>
      </c>
      <c r="J33" s="18">
        <v>5.2472660792460123E-2</v>
      </c>
      <c r="K33" s="19">
        <f t="shared" si="0"/>
        <v>0.13414600755005507</v>
      </c>
      <c r="L33" s="19">
        <f t="shared" si="1"/>
        <v>-2.0525026500216002E-2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2.4317193953679477E-2</v>
      </c>
      <c r="C34" s="23">
        <v>0.15403286847088829</v>
      </c>
      <c r="D34" s="24">
        <v>0</v>
      </c>
      <c r="E34" s="24">
        <v>5.7451158093231725E-5</v>
      </c>
      <c r="F34" s="24">
        <v>1.1534186440103219E-3</v>
      </c>
      <c r="G34" s="24">
        <v>4.1078476900681298E-3</v>
      </c>
      <c r="H34" s="24">
        <v>8.6260592168498559E-2</v>
      </c>
      <c r="I34" s="25">
        <v>1.8316130017515305E-2</v>
      </c>
      <c r="J34" s="18">
        <v>2.8023171562389319E-2</v>
      </c>
      <c r="K34" s="19">
        <f t="shared" si="0"/>
        <v>0.1775057942875157</v>
      </c>
      <c r="L34" s="19">
        <f t="shared" si="1"/>
        <v>-4.424022644288074E-3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8.1406915641286243E-2</v>
      </c>
      <c r="C35" s="23">
        <v>0.2734604876189019</v>
      </c>
      <c r="D35" s="24">
        <v>1.7017739296169922E-2</v>
      </c>
      <c r="E35" s="24">
        <v>5.8910545476254551E-2</v>
      </c>
      <c r="F35" s="24">
        <v>8.4585364200143426E-2</v>
      </c>
      <c r="G35" s="24">
        <v>0.12036145967589577</v>
      </c>
      <c r="H35" s="24">
        <v>0.216007948098703</v>
      </c>
      <c r="I35" s="25">
        <v>9.9377411615497957E-2</v>
      </c>
      <c r="J35" s="18">
        <v>1.852080330405147E-2</v>
      </c>
      <c r="K35" s="19">
        <f t="shared" si="0"/>
        <v>6.221404042685446E-2</v>
      </c>
      <c r="L35" s="19">
        <f t="shared" si="1"/>
        <v>-5.5134892989840414E-3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6.0474017689163766E-2</v>
      </c>
      <c r="C36" s="23">
        <v>0.23836426999487723</v>
      </c>
      <c r="D36" s="24">
        <v>5.7810130766741824E-2</v>
      </c>
      <c r="E36" s="24">
        <v>0.10228946858046485</v>
      </c>
      <c r="F36" s="24">
        <v>0.12685914783532093</v>
      </c>
      <c r="G36" s="24">
        <v>0.10658677063404938</v>
      </c>
      <c r="H36" s="24">
        <v>5.1895846885885784E-2</v>
      </c>
      <c r="I36" s="25">
        <v>8.9088575483669177E-2</v>
      </c>
      <c r="J36" s="18">
        <v>-4.982026297032093E-3</v>
      </c>
      <c r="K36" s="19">
        <f t="shared" si="0"/>
        <v>-1.9636932794995201E-2</v>
      </c>
      <c r="L36" s="19">
        <f t="shared" si="1"/>
        <v>1.2639610224345823E-3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1.7072854269835434E-2</v>
      </c>
      <c r="C37" s="23">
        <v>0.12954363499059943</v>
      </c>
      <c r="D37" s="24">
        <v>9.0287306577344004E-3</v>
      </c>
      <c r="E37" s="24">
        <v>2.2793244947942392E-2</v>
      </c>
      <c r="F37" s="24">
        <v>3.7161407331174304E-2</v>
      </c>
      <c r="G37" s="24">
        <v>3.9921057261082728E-2</v>
      </c>
      <c r="H37" s="24">
        <v>3.5068447219210208E-2</v>
      </c>
      <c r="I37" s="25">
        <v>2.8794741085670667E-2</v>
      </c>
      <c r="J37" s="18">
        <v>2.1270209394408449E-3</v>
      </c>
      <c r="K37" s="19">
        <f t="shared" si="0"/>
        <v>1.6139014634448067E-2</v>
      </c>
      <c r="L37" s="19">
        <f t="shared" si="1"/>
        <v>-2.8032499266055964E-4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1.6337607854161711E-2</v>
      </c>
      <c r="C38" s="23">
        <v>0.12677091223595879</v>
      </c>
      <c r="D38" s="24">
        <v>7.7755992042773277E-4</v>
      </c>
      <c r="E38" s="24">
        <v>6.9565173151438535E-3</v>
      </c>
      <c r="F38" s="24">
        <v>2.5741274322654974E-2</v>
      </c>
      <c r="G38" s="24">
        <v>4.0602829179250711E-2</v>
      </c>
      <c r="H38" s="24">
        <v>4.7806715058340291E-2</v>
      </c>
      <c r="I38" s="25">
        <v>2.4377138058293765E-2</v>
      </c>
      <c r="J38" s="18">
        <v>6.7704729435482522E-3</v>
      </c>
      <c r="K38" s="19">
        <f t="shared" si="0"/>
        <v>5.2534603515460611E-2</v>
      </c>
      <c r="L38" s="19">
        <f t="shared" si="1"/>
        <v>-8.7254504986931556E-4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4.3249789157277861E-4</v>
      </c>
      <c r="C39" s="23">
        <v>2.0792198333395261E-2</v>
      </c>
      <c r="D39" s="24">
        <v>0</v>
      </c>
      <c r="E39" s="24">
        <v>0</v>
      </c>
      <c r="F39" s="24">
        <v>0</v>
      </c>
      <c r="G39" s="24">
        <v>4.6233819412455374E-4</v>
      </c>
      <c r="H39" s="24">
        <v>2.1547726308353116E-3</v>
      </c>
      <c r="I39" s="25">
        <v>5.2342786690709052E-4</v>
      </c>
      <c r="J39" s="18">
        <v>3.189379217950278E-3</v>
      </c>
      <c r="K39" s="19">
        <f>(M39-B39)/C39*J39</f>
        <v>0.15332673183684969</v>
      </c>
      <c r="L39" s="19">
        <f>(N39-B39)/C39*J39</f>
        <v>-6.6342181094628086E-5</v>
      </c>
      <c r="M39" s="15">
        <v>1</v>
      </c>
      <c r="N39" s="15">
        <v>0</v>
      </c>
    </row>
    <row r="40" spans="1:14" ht="16.5" customHeight="1" x14ac:dyDescent="0.2">
      <c r="A40" s="21" t="s">
        <v>50</v>
      </c>
      <c r="B40" s="22">
        <v>0.19366174339900094</v>
      </c>
      <c r="C40" s="23">
        <v>0.39516902839021839</v>
      </c>
      <c r="D40" s="24">
        <v>0.29329285538471955</v>
      </c>
      <c r="E40" s="24">
        <v>0.32889890784966774</v>
      </c>
      <c r="F40" s="24">
        <v>0.3136535763340042</v>
      </c>
      <c r="G40" s="24">
        <v>0.21404604523371373</v>
      </c>
      <c r="H40" s="24">
        <v>8.5904151457096734E-2</v>
      </c>
      <c r="I40" s="25">
        <v>0.24715889296484123</v>
      </c>
      <c r="J40" s="28">
        <v>-1.8799414790011838E-2</v>
      </c>
      <c r="K40" s="19">
        <f t="shared" ref="K40:K86" si="2">(M40-B40)/C40*J40</f>
        <v>-3.8360008649079659E-2</v>
      </c>
      <c r="L40" s="19">
        <f t="shared" ref="L40:L86" si="3">(N40-B40)/C40*J40</f>
        <v>9.2130890367236439E-3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2.2862756134786704</v>
      </c>
      <c r="C41" s="23">
        <v>1.8810547482723914</v>
      </c>
      <c r="D41" s="26">
        <v>3.9163140607750258</v>
      </c>
      <c r="E41" s="26">
        <v>3.2003683025315981</v>
      </c>
      <c r="F41" s="26">
        <v>2.830243336980776</v>
      </c>
      <c r="G41" s="26">
        <v>2.5273742022349022</v>
      </c>
      <c r="H41" s="26">
        <v>1.6594955247063587</v>
      </c>
      <c r="I41" s="27">
        <v>2.8261778564463</v>
      </c>
      <c r="J41" s="28">
        <v>-2.9204932836115832E-2</v>
      </c>
      <c r="K41" s="19">
        <f t="shared" si="2"/>
        <v>1.9970494178800192E-2</v>
      </c>
      <c r="L41" s="19">
        <f t="shared" si="3"/>
        <v>3.5496322367978832E-2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0.26281815626148824</v>
      </c>
      <c r="C42" s="23">
        <v>0.44016686367626146</v>
      </c>
      <c r="D42" s="24">
        <v>6.7329823313572066E-3</v>
      </c>
      <c r="E42" s="24">
        <v>3.1173700849576377E-2</v>
      </c>
      <c r="F42" s="24">
        <v>9.5670038298763888E-2</v>
      </c>
      <c r="G42" s="24">
        <v>0.25821344796174572</v>
      </c>
      <c r="H42" s="24">
        <v>0.63852531178508065</v>
      </c>
      <c r="I42" s="25">
        <v>0.20606487848833155</v>
      </c>
      <c r="J42" s="28">
        <v>5.0449963430217196E-2</v>
      </c>
      <c r="K42" s="19">
        <f t="shared" si="2"/>
        <v>8.4492496203397729E-2</v>
      </c>
      <c r="L42" s="19">
        <f t="shared" si="3"/>
        <v>-3.0123045295706724E-2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0.17842700516834981</v>
      </c>
      <c r="C43" s="23">
        <v>0.38287386175806887</v>
      </c>
      <c r="D43" s="24">
        <v>0.10363057739376935</v>
      </c>
      <c r="E43" s="24">
        <v>0.15709881388958308</v>
      </c>
      <c r="F43" s="24">
        <v>0.23228315031167843</v>
      </c>
      <c r="G43" s="24">
        <v>0.2206072800266671</v>
      </c>
      <c r="H43" s="24">
        <v>8.003148393937641E-2</v>
      </c>
      <c r="I43" s="25">
        <v>0.1587305666382467</v>
      </c>
      <c r="J43" s="28">
        <v>-7.4514535975720416E-3</v>
      </c>
      <c r="K43" s="19">
        <f t="shared" si="2"/>
        <v>-1.5989373157770333E-2</v>
      </c>
      <c r="L43" s="19">
        <f t="shared" si="3"/>
        <v>3.4725288988408883E-3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1.2358627251692149E-2</v>
      </c>
      <c r="C44" s="23">
        <v>0.11048087418703903</v>
      </c>
      <c r="D44" s="24">
        <v>8.4381124117727923E-3</v>
      </c>
      <c r="E44" s="24">
        <v>1.2421762764832523E-2</v>
      </c>
      <c r="F44" s="24">
        <v>1.4814665144810663E-2</v>
      </c>
      <c r="G44" s="24">
        <v>1.6019141713968732E-2</v>
      </c>
      <c r="H44" s="24">
        <v>1.3485107770836904E-2</v>
      </c>
      <c r="I44" s="25">
        <v>1.3035795367390086E-2</v>
      </c>
      <c r="J44" s="28">
        <v>1.3277720642717191E-3</v>
      </c>
      <c r="K44" s="19">
        <f t="shared" si="2"/>
        <v>1.1869589500478594E-2</v>
      </c>
      <c r="L44" s="19">
        <f t="shared" si="3"/>
        <v>-1.4852742737863915E-4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5.8668338991847417E-2</v>
      </c>
      <c r="C45" s="23">
        <v>0.23500417470845539</v>
      </c>
      <c r="D45" s="24">
        <v>4.8194377213752616E-2</v>
      </c>
      <c r="E45" s="24">
        <v>6.6900072225006102E-2</v>
      </c>
      <c r="F45" s="24">
        <v>7.7314639289772405E-2</v>
      </c>
      <c r="G45" s="24">
        <v>8.3249282504905237E-2</v>
      </c>
      <c r="H45" s="24">
        <v>5.1109476997160987E-2</v>
      </c>
      <c r="I45" s="25">
        <v>6.5353677984656924E-2</v>
      </c>
      <c r="J45" s="28">
        <v>-2.5814895637571362E-3</v>
      </c>
      <c r="K45" s="19">
        <f t="shared" si="2"/>
        <v>-1.0340402939400565E-2</v>
      </c>
      <c r="L45" s="19">
        <f t="shared" si="3"/>
        <v>6.444638909853833E-4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1.9408342884328439E-2</v>
      </c>
      <c r="C46" s="23">
        <v>0.13795602521038577</v>
      </c>
      <c r="D46" s="24">
        <v>5.8930976453175988E-3</v>
      </c>
      <c r="E46" s="24">
        <v>6.5111297240117768E-3</v>
      </c>
      <c r="F46" s="24">
        <v>8.5472789576068048E-3</v>
      </c>
      <c r="G46" s="24">
        <v>4.9572087699468297E-3</v>
      </c>
      <c r="H46" s="24">
        <v>1.0731565666400255E-3</v>
      </c>
      <c r="I46" s="25">
        <v>5.396372693145207E-3</v>
      </c>
      <c r="J46" s="28">
        <v>-5.5169184340722504E-3</v>
      </c>
      <c r="K46" s="19">
        <f t="shared" si="2"/>
        <v>-3.9214265423991305E-2</v>
      </c>
      <c r="L46" s="19">
        <f t="shared" si="3"/>
        <v>7.7614764900667526E-4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3.0664100512510003E-2</v>
      </c>
      <c r="C47" s="23">
        <v>0.17240688745786864</v>
      </c>
      <c r="D47" s="24">
        <v>3.563924362889595E-2</v>
      </c>
      <c r="E47" s="24">
        <v>2.8238419268203148E-2</v>
      </c>
      <c r="F47" s="24">
        <v>2.3663834874569308E-2</v>
      </c>
      <c r="G47" s="24">
        <v>1.1531164922243854E-2</v>
      </c>
      <c r="H47" s="24">
        <v>2.388458305353705E-3</v>
      </c>
      <c r="I47" s="25">
        <v>2.0292103382559313E-2</v>
      </c>
      <c r="J47" s="28">
        <v>-8.5137386820987419E-3</v>
      </c>
      <c r="K47" s="19">
        <f t="shared" si="2"/>
        <v>-4.7867417973254354E-2</v>
      </c>
      <c r="L47" s="19">
        <f t="shared" si="3"/>
        <v>1.5142442540117048E-3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1.1785567545358217E-3</v>
      </c>
      <c r="C48" s="23">
        <v>3.4310063927572604E-2</v>
      </c>
      <c r="D48" s="24">
        <v>3.3898494651708375E-4</v>
      </c>
      <c r="E48" s="24">
        <v>4.3140657081155873E-4</v>
      </c>
      <c r="F48" s="24">
        <v>5.2917974486356206E-4</v>
      </c>
      <c r="G48" s="24">
        <v>9.245993746235632E-4</v>
      </c>
      <c r="H48" s="24">
        <v>3.8358870957511256E-4</v>
      </c>
      <c r="I48" s="25">
        <v>5.2155161225218047E-4</v>
      </c>
      <c r="J48" s="28">
        <v>1.0969424347488264E-4</v>
      </c>
      <c r="K48" s="19">
        <f t="shared" si="2"/>
        <v>3.1933768125465925E-3</v>
      </c>
      <c r="L48" s="19">
        <f t="shared" si="3"/>
        <v>-3.7680166336596623E-6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2.1949267997318513E-3</v>
      </c>
      <c r="C49" s="23">
        <v>4.6798854438659804E-2</v>
      </c>
      <c r="D49" s="24">
        <v>6.3036647381911777E-4</v>
      </c>
      <c r="E49" s="24">
        <v>1.9707981680056608E-3</v>
      </c>
      <c r="F49" s="24">
        <v>1.9202958429395919E-3</v>
      </c>
      <c r="G49" s="24">
        <v>2.2183023179357781E-3</v>
      </c>
      <c r="H49" s="24">
        <v>1.6553214582859742E-3</v>
      </c>
      <c r="I49" s="25">
        <v>1.6790270761846194E-3</v>
      </c>
      <c r="J49" s="28">
        <v>5.3916113004359034E-5</v>
      </c>
      <c r="K49" s="19">
        <f t="shared" si="2"/>
        <v>1.1495531616805322E-3</v>
      </c>
      <c r="L49" s="19">
        <f t="shared" si="3"/>
        <v>-2.5287354314570191E-6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1.0412386739614645E-2</v>
      </c>
      <c r="C50" s="23">
        <v>0.10150901612332359</v>
      </c>
      <c r="D50" s="24">
        <v>1.707057982098233E-2</v>
      </c>
      <c r="E50" s="24">
        <v>1.3622193083656904E-2</v>
      </c>
      <c r="F50" s="24">
        <v>9.7397086473395688E-3</v>
      </c>
      <c r="G50" s="24">
        <v>6.9079857594411473E-3</v>
      </c>
      <c r="H50" s="24">
        <v>1.1498386069041134E-3</v>
      </c>
      <c r="I50" s="25">
        <v>9.6979954791813656E-3</v>
      </c>
      <c r="J50" s="28">
        <v>-4.528985648807049E-3</v>
      </c>
      <c r="K50" s="19">
        <f t="shared" si="2"/>
        <v>-4.4152019888051321E-2</v>
      </c>
      <c r="L50" s="19">
        <f t="shared" si="3"/>
        <v>4.6456513829522001E-4</v>
      </c>
      <c r="M50" s="15">
        <v>1</v>
      </c>
      <c r="N50" s="15">
        <v>0</v>
      </c>
    </row>
    <row r="51" spans="1:14" x14ac:dyDescent="0.2">
      <c r="A51" s="21" t="s">
        <v>61</v>
      </c>
      <c r="B51" s="22">
        <v>4.6709772289860087E-3</v>
      </c>
      <c r="C51" s="23">
        <v>6.818511179168571E-2</v>
      </c>
      <c r="D51" s="24">
        <v>5.4701653486443121E-3</v>
      </c>
      <c r="E51" s="24">
        <v>4.8955184824568225E-3</v>
      </c>
      <c r="F51" s="24">
        <v>6.249428692539305E-3</v>
      </c>
      <c r="G51" s="24">
        <v>4.8549273836480588E-3</v>
      </c>
      <c r="H51" s="24">
        <v>2.6916408670397914E-3</v>
      </c>
      <c r="I51" s="25">
        <v>4.8323282532082082E-3</v>
      </c>
      <c r="J51" s="28">
        <v>-1.1914759837351528E-3</v>
      </c>
      <c r="K51" s="19">
        <f t="shared" si="2"/>
        <v>-1.7392515688312599E-2</v>
      </c>
      <c r="L51" s="19">
        <f t="shared" si="3"/>
        <v>8.1621295949671315E-5</v>
      </c>
      <c r="M51" s="15">
        <v>1</v>
      </c>
      <c r="N51" s="15">
        <v>0</v>
      </c>
    </row>
    <row r="52" spans="1:14" x14ac:dyDescent="0.2">
      <c r="A52" s="21" t="s">
        <v>62</v>
      </c>
      <c r="B52" s="22">
        <v>0.22488809117055555</v>
      </c>
      <c r="C52" s="23">
        <v>0.4175108650028837</v>
      </c>
      <c r="D52" s="26">
        <v>3.1919450776069999E-4</v>
      </c>
      <c r="E52" s="26">
        <v>1.1286738530175132E-2</v>
      </c>
      <c r="F52" s="26">
        <v>4.6308387007938941E-2</v>
      </c>
      <c r="G52" s="26">
        <v>0.19616327179638382</v>
      </c>
      <c r="H52" s="26">
        <v>0.67877928217512284</v>
      </c>
      <c r="I52" s="27">
        <v>0.18657324270131739</v>
      </c>
      <c r="J52" s="28">
        <v>5.5475303089324704E-2</v>
      </c>
      <c r="K52" s="19">
        <f t="shared" si="2"/>
        <v>0.10299029719899974</v>
      </c>
      <c r="L52" s="19">
        <f t="shared" si="3"/>
        <v>-2.9881222417481489E-2</v>
      </c>
      <c r="M52" s="15">
        <v>1</v>
      </c>
      <c r="N52" s="15">
        <v>0</v>
      </c>
    </row>
    <row r="53" spans="1:14" x14ac:dyDescent="0.2">
      <c r="A53" s="21" t="s">
        <v>63</v>
      </c>
      <c r="B53" s="22">
        <v>2.9636918020024654E-2</v>
      </c>
      <c r="C53" s="23">
        <v>0.16958443933390729</v>
      </c>
      <c r="D53" s="24">
        <v>1.6554551306979344E-3</v>
      </c>
      <c r="E53" s="24">
        <v>5.9479761107964308E-3</v>
      </c>
      <c r="F53" s="24">
        <v>1.8235265034853888E-2</v>
      </c>
      <c r="G53" s="24">
        <v>6.2581426167686902E-2</v>
      </c>
      <c r="H53" s="24">
        <v>3.2077007673869277E-2</v>
      </c>
      <c r="I53" s="25">
        <v>2.4099443800355225E-2</v>
      </c>
      <c r="J53" s="28">
        <v>5.3103901856759242E-3</v>
      </c>
      <c r="K53" s="19">
        <f t="shared" si="2"/>
        <v>3.038608145492977E-2</v>
      </c>
      <c r="L53" s="19">
        <f t="shared" si="3"/>
        <v>-9.2805447955833205E-4</v>
      </c>
      <c r="M53" s="15">
        <v>1</v>
      </c>
      <c r="N53" s="15">
        <v>0</v>
      </c>
    </row>
    <row r="54" spans="1:14" x14ac:dyDescent="0.2">
      <c r="A54" s="21" t="s">
        <v>64</v>
      </c>
      <c r="B54" s="22">
        <v>1.0228575135696213E-2</v>
      </c>
      <c r="C54" s="23">
        <v>0.10061839221665231</v>
      </c>
      <c r="D54" s="24">
        <v>1.8304875371435325E-2</v>
      </c>
      <c r="E54" s="24">
        <v>1.0018029523080667E-2</v>
      </c>
      <c r="F54" s="24">
        <v>5.7661169378280521E-3</v>
      </c>
      <c r="G54" s="24">
        <v>4.1135427512588108E-3</v>
      </c>
      <c r="H54" s="24">
        <v>4.3437905548212646E-3</v>
      </c>
      <c r="I54" s="25">
        <v>8.5091804792348617E-3</v>
      </c>
      <c r="J54" s="28">
        <v>-4.1566094274506325E-3</v>
      </c>
      <c r="K54" s="19">
        <f t="shared" si="2"/>
        <v>-4.0888083629419487E-2</v>
      </c>
      <c r="L54" s="19">
        <f t="shared" si="3"/>
        <v>4.2254890882052472E-4</v>
      </c>
      <c r="M54" s="15">
        <v>1</v>
      </c>
      <c r="N54" s="15">
        <v>0</v>
      </c>
    </row>
    <row r="55" spans="1:14" x14ac:dyDescent="0.2">
      <c r="A55" s="21" t="s">
        <v>65</v>
      </c>
      <c r="B55" s="22">
        <v>0.36286573102956121</v>
      </c>
      <c r="C55" s="23">
        <v>0.48082917140704839</v>
      </c>
      <c r="D55" s="24">
        <v>0.57099203903022544</v>
      </c>
      <c r="E55" s="24">
        <v>0.4231650335952209</v>
      </c>
      <c r="F55" s="24">
        <v>0.41003775954547478</v>
      </c>
      <c r="G55" s="24">
        <v>0.34378121938620965</v>
      </c>
      <c r="H55" s="24">
        <v>0.1889024530379155</v>
      </c>
      <c r="I55" s="25">
        <v>0.38737378993767396</v>
      </c>
      <c r="J55" s="28">
        <v>-2.5409537044866752E-2</v>
      </c>
      <c r="K55" s="19">
        <f t="shared" si="2"/>
        <v>-3.366951876605951E-2</v>
      </c>
      <c r="L55" s="19">
        <f t="shared" si="3"/>
        <v>1.9175729725230919E-2</v>
      </c>
      <c r="M55" s="15">
        <v>1</v>
      </c>
      <c r="N55" s="15">
        <v>0</v>
      </c>
    </row>
    <row r="56" spans="1:14" x14ac:dyDescent="0.2">
      <c r="A56" s="21" t="s">
        <v>66</v>
      </c>
      <c r="B56" s="22">
        <v>2.7139242696191854E-3</v>
      </c>
      <c r="C56" s="23">
        <v>5.2024880100963886E-2</v>
      </c>
      <c r="D56" s="24">
        <v>4.8623603769616707E-3</v>
      </c>
      <c r="E56" s="24">
        <v>3.9351128779812469E-3</v>
      </c>
      <c r="F56" s="24">
        <v>2.3598242805823516E-3</v>
      </c>
      <c r="G56" s="24">
        <v>2.0389113705051518E-3</v>
      </c>
      <c r="H56" s="24">
        <v>1.5127841534844498E-3</v>
      </c>
      <c r="I56" s="25">
        <v>2.9417825046258428E-3</v>
      </c>
      <c r="J56" s="28">
        <v>-1.5901805827720401E-3</v>
      </c>
      <c r="K56" s="19">
        <f t="shared" si="2"/>
        <v>-3.0482818028945268E-2</v>
      </c>
      <c r="L56" s="19">
        <f t="shared" si="3"/>
        <v>8.2953188326180541E-5</v>
      </c>
      <c r="M56" s="15">
        <v>1</v>
      </c>
      <c r="N56" s="15">
        <v>0</v>
      </c>
    </row>
    <row r="57" spans="1:14" x14ac:dyDescent="0.2">
      <c r="A57" s="21" t="s">
        <v>67</v>
      </c>
      <c r="B57" s="22">
        <v>0.54355253768137879</v>
      </c>
      <c r="C57" s="23">
        <v>0.49810225766707167</v>
      </c>
      <c r="D57" s="24">
        <v>0.98252175559316346</v>
      </c>
      <c r="E57" s="24">
        <v>0.9103354107662287</v>
      </c>
      <c r="F57" s="24">
        <v>0.78720982210849311</v>
      </c>
      <c r="G57" s="24">
        <v>0.45540442385577534</v>
      </c>
      <c r="H57" s="24">
        <v>6.7271080222983864E-2</v>
      </c>
      <c r="I57" s="25">
        <v>0.64054592818566702</v>
      </c>
      <c r="J57" s="28">
        <v>-5.5626829562197305E-2</v>
      </c>
      <c r="K57" s="19">
        <f t="shared" si="2"/>
        <v>-5.0974924926894059E-2</v>
      </c>
      <c r="L57" s="19">
        <f t="shared" si="3"/>
        <v>6.0702604548143815E-2</v>
      </c>
      <c r="M57" s="15">
        <v>1</v>
      </c>
      <c r="N57" s="15">
        <v>0</v>
      </c>
    </row>
    <row r="58" spans="1:14" x14ac:dyDescent="0.2">
      <c r="A58" s="21" t="s">
        <v>68</v>
      </c>
      <c r="B58" s="22">
        <v>1.1244945180892243E-3</v>
      </c>
      <c r="C58" s="23">
        <v>3.3514805312948329E-2</v>
      </c>
      <c r="D58" s="24">
        <v>8.2544341192465967E-4</v>
      </c>
      <c r="E58" s="24">
        <v>1.9288672592219101E-3</v>
      </c>
      <c r="F58" s="24">
        <v>1.9086277699097967E-3</v>
      </c>
      <c r="G58" s="24">
        <v>7.4676877667776646E-4</v>
      </c>
      <c r="H58" s="24">
        <v>1.5624246838739044E-4</v>
      </c>
      <c r="I58" s="25">
        <v>1.1131970673178497E-3</v>
      </c>
      <c r="J58" s="28">
        <v>-1.3953558407354281E-3</v>
      </c>
      <c r="K58" s="19">
        <f t="shared" si="2"/>
        <v>-4.1587195799799338E-2</v>
      </c>
      <c r="L58" s="19">
        <f t="shared" si="3"/>
        <v>4.6817219406151975E-5</v>
      </c>
      <c r="M58" s="15">
        <v>1</v>
      </c>
      <c r="N58" s="15">
        <v>0</v>
      </c>
    </row>
    <row r="59" spans="1:14" x14ac:dyDescent="0.2">
      <c r="A59" s="21" t="s">
        <v>69</v>
      </c>
      <c r="B59" s="22">
        <v>1.3785870293882316E-2</v>
      </c>
      <c r="C59" s="23">
        <v>0.11660174561214728</v>
      </c>
      <c r="D59" s="24">
        <v>1.5587712180711083E-2</v>
      </c>
      <c r="E59" s="24">
        <v>1.2229863587147114E-2</v>
      </c>
      <c r="F59" s="24">
        <v>1.2221195230462273E-2</v>
      </c>
      <c r="G59" s="24">
        <v>1.0858289614481615E-2</v>
      </c>
      <c r="H59" s="24">
        <v>7.9303335159700127E-3</v>
      </c>
      <c r="I59" s="25">
        <v>1.1765438479745212E-2</v>
      </c>
      <c r="J59" s="28">
        <v>3.2195944524472854E-4</v>
      </c>
      <c r="K59" s="19">
        <f t="shared" si="2"/>
        <v>2.7231235040757044E-3</v>
      </c>
      <c r="L59" s="19">
        <f t="shared" si="3"/>
        <v>-3.8065391977903134E-5</v>
      </c>
      <c r="M59" s="15">
        <v>1</v>
      </c>
      <c r="N59" s="15">
        <v>0</v>
      </c>
    </row>
    <row r="60" spans="1:14" x14ac:dyDescent="0.2">
      <c r="A60" s="21" t="s">
        <v>70</v>
      </c>
      <c r="B60" s="22">
        <v>0.60984365201219648</v>
      </c>
      <c r="C60" s="23">
        <v>0.48778780713881487</v>
      </c>
      <c r="D60" s="24">
        <v>0.38973835241635929</v>
      </c>
      <c r="E60" s="24">
        <v>0.55004336462824566</v>
      </c>
      <c r="F60" s="24">
        <v>0.56940631101542449</v>
      </c>
      <c r="G60" s="24">
        <v>0.63878770433326537</v>
      </c>
      <c r="H60" s="24">
        <v>0.79690546005038387</v>
      </c>
      <c r="I60" s="25">
        <v>0.58897829703474813</v>
      </c>
      <c r="J60" s="28">
        <v>2.6012379145187892E-2</v>
      </c>
      <c r="K60" s="19">
        <f t="shared" si="2"/>
        <v>2.0805962554271952E-2</v>
      </c>
      <c r="L60" s="19">
        <f t="shared" si="3"/>
        <v>-3.2521280899735251E-2</v>
      </c>
      <c r="M60" s="15">
        <v>1</v>
      </c>
      <c r="N60" s="15">
        <v>0</v>
      </c>
    </row>
    <row r="61" spans="1:14" x14ac:dyDescent="0.2">
      <c r="A61" s="21" t="s">
        <v>71</v>
      </c>
      <c r="B61" s="22">
        <v>3.2437341867958396E-5</v>
      </c>
      <c r="C61" s="23">
        <v>5.695317410493941E-3</v>
      </c>
      <c r="D61" s="24">
        <v>0</v>
      </c>
      <c r="E61" s="24">
        <v>1.2195584191673675E-5</v>
      </c>
      <c r="F61" s="24">
        <v>0</v>
      </c>
      <c r="G61" s="24">
        <v>0</v>
      </c>
      <c r="H61" s="24">
        <v>1.1774442245570588E-4</v>
      </c>
      <c r="I61" s="25">
        <v>2.5988439459181741E-5</v>
      </c>
      <c r="J61" s="28">
        <v>4.3879738602105393E-4</v>
      </c>
      <c r="K61" s="19">
        <f t="shared" si="2"/>
        <v>7.7042791643491246E-2</v>
      </c>
      <c r="L61" s="19">
        <f t="shared" si="3"/>
        <v>-2.4991444366042815E-6</v>
      </c>
      <c r="M61" s="15">
        <v>1</v>
      </c>
      <c r="N61" s="15">
        <v>0</v>
      </c>
    </row>
    <row r="62" spans="1:14" x14ac:dyDescent="0.2">
      <c r="A62" s="21" t="s">
        <v>72</v>
      </c>
      <c r="B62" s="22">
        <v>9.9593451981921585E-2</v>
      </c>
      <c r="C62" s="23">
        <v>0.29945878834420031</v>
      </c>
      <c r="D62" s="24">
        <v>0.19440891522292025</v>
      </c>
      <c r="E62" s="24">
        <v>0.14522105754564804</v>
      </c>
      <c r="F62" s="24">
        <v>0.10810250659447175</v>
      </c>
      <c r="G62" s="24">
        <v>5.4711815035792859E-2</v>
      </c>
      <c r="H62" s="24">
        <v>1.0525787127191313E-2</v>
      </c>
      <c r="I62" s="25">
        <v>0.10259325950480976</v>
      </c>
      <c r="J62" s="28">
        <v>-1.8236570785012701E-2</v>
      </c>
      <c r="K62" s="19">
        <f t="shared" si="2"/>
        <v>-5.4833347316382543E-2</v>
      </c>
      <c r="L62" s="19">
        <f t="shared" si="3"/>
        <v>6.0650851051479993E-3</v>
      </c>
      <c r="M62" s="15">
        <v>1</v>
      </c>
      <c r="N62" s="15">
        <v>0</v>
      </c>
    </row>
    <row r="63" spans="1:14" x14ac:dyDescent="0.2">
      <c r="A63" s="21" t="s">
        <v>73</v>
      </c>
      <c r="B63" s="22">
        <v>0.13023592759985295</v>
      </c>
      <c r="C63" s="23">
        <v>0.33656463799721148</v>
      </c>
      <c r="D63" s="24">
        <v>0.13759945900584403</v>
      </c>
      <c r="E63" s="24">
        <v>0.20903854939229269</v>
      </c>
      <c r="F63" s="24">
        <v>0.19055378725266026</v>
      </c>
      <c r="G63" s="24">
        <v>0.20730607848811711</v>
      </c>
      <c r="H63" s="24">
        <v>0.15781385226940667</v>
      </c>
      <c r="I63" s="25">
        <v>0.18046276948516451</v>
      </c>
      <c r="J63" s="28">
        <v>-7.9101211684790733E-4</v>
      </c>
      <c r="K63" s="19">
        <f t="shared" si="2"/>
        <v>-2.0441657928222307E-3</v>
      </c>
      <c r="L63" s="19">
        <f t="shared" si="3"/>
        <v>3.0608740535975143E-4</v>
      </c>
      <c r="M63" s="15">
        <v>1</v>
      </c>
      <c r="N63" s="15">
        <v>0</v>
      </c>
    </row>
    <row r="64" spans="1:14" x14ac:dyDescent="0.2">
      <c r="A64" s="21" t="s">
        <v>74</v>
      </c>
      <c r="B64" s="22">
        <v>0.18927188979953724</v>
      </c>
      <c r="C64" s="23">
        <v>0.39172656368703029</v>
      </c>
      <c r="D64" s="24">
        <v>0.43528154141511999</v>
      </c>
      <c r="E64" s="24">
        <v>0.32203001731772568</v>
      </c>
      <c r="F64" s="24">
        <v>0.23056492549553681</v>
      </c>
      <c r="G64" s="24">
        <v>0.12849876574096408</v>
      </c>
      <c r="H64" s="24">
        <v>3.9166975597150461E-2</v>
      </c>
      <c r="I64" s="25">
        <v>0.23110673384023492</v>
      </c>
      <c r="J64" s="28">
        <v>-2.6537839185437444E-2</v>
      </c>
      <c r="K64" s="19">
        <f t="shared" si="2"/>
        <v>-5.4923444581110564E-2</v>
      </c>
      <c r="L64" s="19">
        <f t="shared" si="3"/>
        <v>1.2822380301574272E-2</v>
      </c>
      <c r="M64" s="15">
        <v>1</v>
      </c>
      <c r="N64" s="15">
        <v>0</v>
      </c>
    </row>
    <row r="65" spans="1:14" x14ac:dyDescent="0.2">
      <c r="A65" s="21" t="s">
        <v>75</v>
      </c>
      <c r="B65" s="22">
        <v>0.13684233289362716</v>
      </c>
      <c r="C65" s="23">
        <v>0.34368268208362102</v>
      </c>
      <c r="D65" s="24">
        <v>1.0693604613747935E-2</v>
      </c>
      <c r="E65" s="24">
        <v>5.4894857151399128E-2</v>
      </c>
      <c r="F65" s="24">
        <v>0.11479145111035741</v>
      </c>
      <c r="G65" s="24">
        <v>0.20235322244432097</v>
      </c>
      <c r="H65" s="24">
        <v>0.16222913190529806</v>
      </c>
      <c r="I65" s="25">
        <v>0.10899300612811308</v>
      </c>
      <c r="J65" s="28">
        <v>5.8109801809605758E-3</v>
      </c>
      <c r="K65" s="19">
        <f t="shared" si="2"/>
        <v>1.4594253240199379E-2</v>
      </c>
      <c r="L65" s="19">
        <f t="shared" si="3"/>
        <v>-2.3137275336084602E-3</v>
      </c>
      <c r="M65" s="15">
        <v>1</v>
      </c>
      <c r="N65" s="15">
        <v>0</v>
      </c>
    </row>
    <row r="66" spans="1:14" x14ac:dyDescent="0.2">
      <c r="A66" s="21" t="s">
        <v>76</v>
      </c>
      <c r="B66" s="22">
        <v>6.5955928464848735E-3</v>
      </c>
      <c r="C66" s="23">
        <v>8.0945425110953109E-2</v>
      </c>
      <c r="D66" s="24">
        <v>2.4451042604397488E-3</v>
      </c>
      <c r="E66" s="24">
        <v>6.2815513631812097E-3</v>
      </c>
      <c r="F66" s="24">
        <v>6.8907115441797168E-3</v>
      </c>
      <c r="G66" s="24">
        <v>1.2338375324011264E-2</v>
      </c>
      <c r="H66" s="24">
        <v>4.6656204800820363E-3</v>
      </c>
      <c r="I66" s="25">
        <v>6.524288535568714E-3</v>
      </c>
      <c r="J66" s="28">
        <v>-5.6928043528254267E-4</v>
      </c>
      <c r="K66" s="19">
        <f t="shared" si="2"/>
        <v>-6.98650593953611E-3</v>
      </c>
      <c r="L66" s="19">
        <f t="shared" si="3"/>
        <v>4.6386092375778528E-5</v>
      </c>
      <c r="M66" s="15">
        <v>1</v>
      </c>
      <c r="N66" s="15">
        <v>0</v>
      </c>
    </row>
    <row r="67" spans="1:14" x14ac:dyDescent="0.2">
      <c r="A67" s="21" t="s">
        <v>77</v>
      </c>
      <c r="B67" s="22">
        <v>2.0316588456631274E-2</v>
      </c>
      <c r="C67" s="23">
        <v>0.14108167812121333</v>
      </c>
      <c r="D67" s="24">
        <v>1.2228302740858307E-3</v>
      </c>
      <c r="E67" s="24">
        <v>5.6331136053514134E-3</v>
      </c>
      <c r="F67" s="24">
        <v>1.1817927650875451E-2</v>
      </c>
      <c r="G67" s="24">
        <v>2.2894446448143476E-2</v>
      </c>
      <c r="H67" s="24">
        <v>8.2731261795978266E-3</v>
      </c>
      <c r="I67" s="25">
        <v>9.9683125687605317E-3</v>
      </c>
      <c r="J67" s="28">
        <v>2.5896182847881983E-4</v>
      </c>
      <c r="K67" s="19">
        <f t="shared" si="2"/>
        <v>1.7982534015910032E-3</v>
      </c>
      <c r="L67" s="19">
        <f t="shared" si="3"/>
        <v>-3.7292020943078301E-5</v>
      </c>
      <c r="M67" s="15">
        <v>1</v>
      </c>
      <c r="N67" s="15">
        <v>0</v>
      </c>
    </row>
    <row r="68" spans="1:14" x14ac:dyDescent="0.2">
      <c r="A68" s="21" t="s">
        <v>78</v>
      </c>
      <c r="B68" s="22">
        <v>0.66530069415911597</v>
      </c>
      <c r="C68" s="23">
        <v>0.47188779196500424</v>
      </c>
      <c r="D68" s="24">
        <v>1.0779412081766984E-2</v>
      </c>
      <c r="E68" s="24">
        <v>0.32435678378717298</v>
      </c>
      <c r="F68" s="24">
        <v>0.72874701929961028</v>
      </c>
      <c r="G68" s="24">
        <v>0.94176176784030219</v>
      </c>
      <c r="H68" s="24">
        <v>0.99451517501926479</v>
      </c>
      <c r="I68" s="25">
        <v>0.60003667021877327</v>
      </c>
      <c r="J68" s="28">
        <v>5.4904955523035245E-2</v>
      </c>
      <c r="K68" s="19">
        <f t="shared" si="2"/>
        <v>3.8942839407355004E-2</v>
      </c>
      <c r="L68" s="19">
        <f t="shared" si="3"/>
        <v>-7.7408879068775985E-2</v>
      </c>
      <c r="M68" s="15">
        <v>1</v>
      </c>
      <c r="N68" s="15">
        <v>0</v>
      </c>
    </row>
    <row r="69" spans="1:14" x14ac:dyDescent="0.2">
      <c r="A69" s="21" t="s">
        <v>79</v>
      </c>
      <c r="B69" s="22">
        <v>0.33061220076552128</v>
      </c>
      <c r="C69" s="23">
        <v>0.47043614484328233</v>
      </c>
      <c r="D69" s="24">
        <v>0.98312770749775635</v>
      </c>
      <c r="E69" s="24">
        <v>0.67040682473365598</v>
      </c>
      <c r="F69" s="24">
        <v>0.26626496566612523</v>
      </c>
      <c r="G69" s="24">
        <v>5.5912146922646025E-2</v>
      </c>
      <c r="H69" s="24">
        <v>5.0820677145049222E-3</v>
      </c>
      <c r="I69" s="25">
        <v>0.39615412043440812</v>
      </c>
      <c r="J69" s="28">
        <v>-5.4625316415645733E-2</v>
      </c>
      <c r="K69" s="19">
        <f t="shared" si="2"/>
        <v>-7.7726851430893584E-2</v>
      </c>
      <c r="L69" s="19">
        <f t="shared" si="3"/>
        <v>3.8389473843906917E-2</v>
      </c>
      <c r="M69" s="15">
        <v>1</v>
      </c>
      <c r="N69" s="15">
        <v>0</v>
      </c>
    </row>
    <row r="70" spans="1:14" x14ac:dyDescent="0.2">
      <c r="A70" s="21" t="s">
        <v>80</v>
      </c>
      <c r="B70" s="22">
        <v>5.5143481175529271E-4</v>
      </c>
      <c r="C70" s="23">
        <v>2.3476300614451273E-2</v>
      </c>
      <c r="D70" s="24">
        <v>7.036164990756608E-4</v>
      </c>
      <c r="E70" s="24">
        <v>7.3500799453910881E-4</v>
      </c>
      <c r="F70" s="24">
        <v>1.0697604932061702E-3</v>
      </c>
      <c r="G70" s="24">
        <v>6.0609185968870727E-4</v>
      </c>
      <c r="H70" s="24">
        <v>7.6093366760995859E-5</v>
      </c>
      <c r="I70" s="25">
        <v>6.3811357639797703E-4</v>
      </c>
      <c r="J70" s="28">
        <v>-9.4781550900226782E-4</v>
      </c>
      <c r="K70" s="19">
        <f t="shared" si="2"/>
        <v>-4.0351027450737216E-2</v>
      </c>
      <c r="L70" s="19">
        <f t="shared" si="3"/>
        <v>2.2263237950858423E-5</v>
      </c>
      <c r="M70" s="15">
        <v>1</v>
      </c>
      <c r="N70" s="15">
        <v>0</v>
      </c>
    </row>
    <row r="71" spans="1:14" x14ac:dyDescent="0.2">
      <c r="A71" s="21" t="s">
        <v>81</v>
      </c>
      <c r="B71" s="22">
        <v>1.2974936747183357E-3</v>
      </c>
      <c r="C71" s="23">
        <v>3.5997558193761228E-2</v>
      </c>
      <c r="D71" s="24">
        <v>3.0510362179780801E-3</v>
      </c>
      <c r="E71" s="24">
        <v>2.4446654725106339E-3</v>
      </c>
      <c r="F71" s="24">
        <v>1.4915348617918253E-3</v>
      </c>
      <c r="G71" s="24">
        <v>5.5245043328133281E-5</v>
      </c>
      <c r="H71" s="24">
        <v>0</v>
      </c>
      <c r="I71" s="25">
        <v>1.4084861557474094E-3</v>
      </c>
      <c r="J71" s="28">
        <v>-2.5536637028330303E-3</v>
      </c>
      <c r="K71" s="19">
        <f t="shared" si="2"/>
        <v>-7.0847870475093791E-2</v>
      </c>
      <c r="L71" s="19">
        <f t="shared" si="3"/>
        <v>9.2044090433831229E-5</v>
      </c>
      <c r="M71" s="15">
        <v>1</v>
      </c>
      <c r="N71" s="15">
        <v>0</v>
      </c>
    </row>
    <row r="72" spans="1:14" x14ac:dyDescent="0.2">
      <c r="A72" s="21" t="s">
        <v>82</v>
      </c>
      <c r="B72" s="22">
        <v>1.5786173042406418E-3</v>
      </c>
      <c r="C72" s="23">
        <v>3.9700658856032557E-2</v>
      </c>
      <c r="D72" s="24">
        <v>1.3979346285243977E-3</v>
      </c>
      <c r="E72" s="24">
        <v>8.4454845853562438E-4</v>
      </c>
      <c r="F72" s="24">
        <v>1.9541692044648925E-3</v>
      </c>
      <c r="G72" s="24">
        <v>1.2588253725389661E-3</v>
      </c>
      <c r="H72" s="24">
        <v>6.7498024564496091E-5</v>
      </c>
      <c r="I72" s="25">
        <v>1.1045900806457595E-3</v>
      </c>
      <c r="J72" s="28">
        <v>-2.2670860747718955E-3</v>
      </c>
      <c r="K72" s="19">
        <f t="shared" si="2"/>
        <v>-5.7014348846760134E-2</v>
      </c>
      <c r="L72" s="19">
        <f t="shared" si="3"/>
        <v>9.0146143942245832E-5</v>
      </c>
      <c r="M72" s="15">
        <v>1</v>
      </c>
      <c r="N72" s="15">
        <v>0</v>
      </c>
    </row>
    <row r="73" spans="1:14" x14ac:dyDescent="0.2">
      <c r="A73" s="21" t="s">
        <v>83</v>
      </c>
      <c r="B73" s="22">
        <v>0.57659537659753912</v>
      </c>
      <c r="C73" s="23">
        <v>0.49410098966630145</v>
      </c>
      <c r="D73" s="24">
        <v>0.75249529083798727</v>
      </c>
      <c r="E73" s="24">
        <v>0.76943760486034185</v>
      </c>
      <c r="F73" s="24">
        <v>0.79051783510941176</v>
      </c>
      <c r="G73" s="24">
        <v>0.58977462288710125</v>
      </c>
      <c r="H73" s="24">
        <v>0.12933648956444016</v>
      </c>
      <c r="I73" s="25">
        <v>0.60631099697340807</v>
      </c>
      <c r="J73" s="28">
        <v>-4.729242281414673E-2</v>
      </c>
      <c r="K73" s="19">
        <f t="shared" si="2"/>
        <v>-4.0525784991722325E-2</v>
      </c>
      <c r="L73" s="19">
        <f t="shared" si="3"/>
        <v>5.5188297358297618E-2</v>
      </c>
      <c r="M73" s="15">
        <v>1</v>
      </c>
      <c r="N73" s="15">
        <v>0</v>
      </c>
    </row>
    <row r="74" spans="1:14" x14ac:dyDescent="0.2">
      <c r="A74" s="21" t="s">
        <v>84</v>
      </c>
      <c r="B74" s="22">
        <v>5.2137620829098459E-2</v>
      </c>
      <c r="C74" s="23">
        <v>0.22230569869577863</v>
      </c>
      <c r="D74" s="24">
        <v>0.10099428135068624</v>
      </c>
      <c r="E74" s="24">
        <v>0.11526053910857387</v>
      </c>
      <c r="F74" s="24">
        <v>8.0547932874991818E-2</v>
      </c>
      <c r="G74" s="24">
        <v>5.6432676242624123E-2</v>
      </c>
      <c r="H74" s="24">
        <v>1.2731197881807649E-2</v>
      </c>
      <c r="I74" s="25">
        <v>7.3193167401637102E-2</v>
      </c>
      <c r="J74" s="28">
        <v>-1.1376182578601124E-2</v>
      </c>
      <c r="K74" s="19">
        <f t="shared" si="2"/>
        <v>-4.8505528864520205E-2</v>
      </c>
      <c r="L74" s="19">
        <f t="shared" si="3"/>
        <v>2.6680696772302939E-3</v>
      </c>
      <c r="M74" s="15">
        <v>1</v>
      </c>
      <c r="N74" s="15">
        <v>0</v>
      </c>
    </row>
    <row r="75" spans="1:14" x14ac:dyDescent="0.2">
      <c r="A75" s="21" t="s">
        <v>85</v>
      </c>
      <c r="B75" s="22">
        <v>1.5818610384274377E-2</v>
      </c>
      <c r="C75" s="23">
        <v>0.1247739968259184</v>
      </c>
      <c r="D75" s="24">
        <v>5.2394675552194792E-3</v>
      </c>
      <c r="E75" s="24">
        <v>1.4205443355916631E-2</v>
      </c>
      <c r="F75" s="24">
        <v>2.4624511607207411E-2</v>
      </c>
      <c r="G75" s="24">
        <v>4.6151864239977122E-2</v>
      </c>
      <c r="H75" s="24">
        <v>2.5997649481337502E-2</v>
      </c>
      <c r="I75" s="25">
        <v>2.3243857199187135E-2</v>
      </c>
      <c r="J75" s="28">
        <v>9.060757949722226E-4</v>
      </c>
      <c r="K75" s="19">
        <f t="shared" si="2"/>
        <v>7.1468651936915433E-3</v>
      </c>
      <c r="L75" s="19">
        <f t="shared" si="3"/>
        <v>-1.1487056873944748E-4</v>
      </c>
      <c r="M75" s="15">
        <v>1</v>
      </c>
      <c r="N75" s="15">
        <v>0</v>
      </c>
    </row>
    <row r="76" spans="1:14" x14ac:dyDescent="0.2">
      <c r="A76" s="21" t="s">
        <v>86</v>
      </c>
      <c r="B76" s="22">
        <v>3.0166727937201306E-3</v>
      </c>
      <c r="C76" s="23">
        <v>5.4841635629749731E-2</v>
      </c>
      <c r="D76" s="24">
        <v>2.6601359744964716E-4</v>
      </c>
      <c r="E76" s="24">
        <v>1.3063473749911614E-3</v>
      </c>
      <c r="F76" s="24">
        <v>2.8084521048264205E-3</v>
      </c>
      <c r="G76" s="24">
        <v>6.0905278350718677E-3</v>
      </c>
      <c r="H76" s="24">
        <v>2.0896063213877293E-3</v>
      </c>
      <c r="I76" s="25">
        <v>2.5121939090991092E-3</v>
      </c>
      <c r="J76" s="28">
        <v>3.7678246374769165E-4</v>
      </c>
      <c r="K76" s="19">
        <f t="shared" si="2"/>
        <v>6.8496468062374501E-3</v>
      </c>
      <c r="L76" s="19">
        <f t="shared" si="3"/>
        <v>-2.072566571887436E-5</v>
      </c>
      <c r="M76" s="15">
        <v>1</v>
      </c>
      <c r="N76" s="15">
        <v>0</v>
      </c>
    </row>
    <row r="77" spans="1:14" x14ac:dyDescent="0.2">
      <c r="A77" s="21" t="s">
        <v>87</v>
      </c>
      <c r="B77" s="22">
        <v>8.7191574941072159E-2</v>
      </c>
      <c r="C77" s="23">
        <v>0.28211711178825721</v>
      </c>
      <c r="D77" s="24">
        <v>1.7394053935657207E-3</v>
      </c>
      <c r="E77" s="24">
        <v>9.2018454025306392E-3</v>
      </c>
      <c r="F77" s="24">
        <v>4.6566351387179267E-2</v>
      </c>
      <c r="G77" s="24">
        <v>0.17932339217906976</v>
      </c>
      <c r="H77" s="24">
        <v>9.1863350786023937E-2</v>
      </c>
      <c r="I77" s="25">
        <v>6.57388884688416E-2</v>
      </c>
      <c r="J77" s="28">
        <v>8.2802186823101066E-3</v>
      </c>
      <c r="K77" s="19">
        <f t="shared" si="2"/>
        <v>2.6791190816584855E-2</v>
      </c>
      <c r="L77" s="19">
        <f t="shared" si="3"/>
        <v>-2.5590978979998132E-3</v>
      </c>
      <c r="M77" s="15">
        <v>1</v>
      </c>
      <c r="N77" s="15">
        <v>0</v>
      </c>
    </row>
    <row r="78" spans="1:14" x14ac:dyDescent="0.2">
      <c r="A78" s="21" t="s">
        <v>88</v>
      </c>
      <c r="B78" s="22">
        <v>0.21486495253335641</v>
      </c>
      <c r="C78" s="23">
        <v>0.41073084710574376</v>
      </c>
      <c r="D78" s="24">
        <v>0</v>
      </c>
      <c r="E78" s="24">
        <v>5.0912437783495995E-4</v>
      </c>
      <c r="F78" s="24">
        <v>2.9702892424018166E-3</v>
      </c>
      <c r="G78" s="24">
        <v>8.1645512511024906E-2</v>
      </c>
      <c r="H78" s="24">
        <v>0.70988551451549575</v>
      </c>
      <c r="I78" s="25">
        <v>0.15900415497628978</v>
      </c>
      <c r="J78" s="28">
        <v>6.1480265381110726E-2</v>
      </c>
      <c r="K78" s="19">
        <f t="shared" si="2"/>
        <v>0.11752297500516901</v>
      </c>
      <c r="L78" s="19">
        <f t="shared" si="3"/>
        <v>-3.2162070114615894E-2</v>
      </c>
      <c r="M78" s="15">
        <v>1</v>
      </c>
      <c r="N78" s="15">
        <v>0</v>
      </c>
    </row>
    <row r="79" spans="1:14" x14ac:dyDescent="0.2">
      <c r="A79" s="21" t="s">
        <v>89</v>
      </c>
      <c r="B79" s="22">
        <v>4.3357913630171054E-3</v>
      </c>
      <c r="C79" s="23">
        <v>6.5704177599523308E-2</v>
      </c>
      <c r="D79" s="24">
        <v>5.8177446021421737E-5</v>
      </c>
      <c r="E79" s="24">
        <v>2.1659872013474142E-4</v>
      </c>
      <c r="F79" s="24">
        <v>8.2299853267415177E-4</v>
      </c>
      <c r="G79" s="24">
        <v>8.111236852389736E-3</v>
      </c>
      <c r="H79" s="24">
        <v>1.586223197707113E-2</v>
      </c>
      <c r="I79" s="25">
        <v>5.0142820473897667E-3</v>
      </c>
      <c r="J79" s="28">
        <v>5.6997548740331519E-3</v>
      </c>
      <c r="K79" s="19">
        <f t="shared" si="2"/>
        <v>8.6372619419563021E-2</v>
      </c>
      <c r="L79" s="19">
        <f t="shared" si="3"/>
        <v>-3.7612445444149179E-4</v>
      </c>
      <c r="M79" s="15">
        <v>1</v>
      </c>
      <c r="N79" s="15">
        <v>0</v>
      </c>
    </row>
    <row r="80" spans="1:14" x14ac:dyDescent="0.2">
      <c r="A80" s="21" t="s">
        <v>90</v>
      </c>
      <c r="B80" s="22">
        <v>1.5786173042406418E-3</v>
      </c>
      <c r="C80" s="23">
        <v>3.970065885603264E-2</v>
      </c>
      <c r="D80" s="24">
        <v>3.2284618227379582E-3</v>
      </c>
      <c r="E80" s="24">
        <v>1.3961991616948926E-3</v>
      </c>
      <c r="F80" s="24">
        <v>1.0895495213626698E-3</v>
      </c>
      <c r="G80" s="24">
        <v>1.0760968466095081E-3</v>
      </c>
      <c r="H80" s="24">
        <v>1.8182215694978812E-4</v>
      </c>
      <c r="I80" s="25">
        <v>1.3944054910185338E-3</v>
      </c>
      <c r="J80" s="28">
        <v>-9.7557140466551079E-4</v>
      </c>
      <c r="K80" s="19">
        <f t="shared" si="2"/>
        <v>-2.4534387560083939E-2</v>
      </c>
      <c r="L80" s="19">
        <f t="shared" si="3"/>
        <v>3.8791645914795915E-5</v>
      </c>
      <c r="M80" s="15">
        <v>1</v>
      </c>
      <c r="N80" s="15">
        <v>0</v>
      </c>
    </row>
    <row r="81" spans="1:14" x14ac:dyDescent="0.2">
      <c r="A81" s="21" t="s">
        <v>91</v>
      </c>
      <c r="B81" s="22">
        <v>0.3509720390113098</v>
      </c>
      <c r="C81" s="23">
        <v>0.47727678536124213</v>
      </c>
      <c r="D81" s="24">
        <v>1.0102789619142499E-2</v>
      </c>
      <c r="E81" s="24">
        <v>6.3063815676542193E-2</v>
      </c>
      <c r="F81" s="24">
        <v>0.20219374700412432</v>
      </c>
      <c r="G81" s="24">
        <v>0.46840726751827966</v>
      </c>
      <c r="H81" s="24">
        <v>0.84269669580141227</v>
      </c>
      <c r="I81" s="25">
        <v>0.31729523248875957</v>
      </c>
      <c r="J81" s="28">
        <v>5.4611500275997725E-2</v>
      </c>
      <c r="K81" s="19">
        <f t="shared" si="2"/>
        <v>7.4263806155660556E-2</v>
      </c>
      <c r="L81" s="19">
        <f t="shared" si="3"/>
        <v>-4.0159316759616523E-2</v>
      </c>
      <c r="M81" s="15">
        <v>1</v>
      </c>
      <c r="N81" s="15">
        <v>0</v>
      </c>
    </row>
    <row r="82" spans="1:14" x14ac:dyDescent="0.2">
      <c r="A82" s="21" t="s">
        <v>92</v>
      </c>
      <c r="B82" s="22">
        <v>0.29622861838548536</v>
      </c>
      <c r="C82" s="23">
        <v>0.45659553021058064</v>
      </c>
      <c r="D82" s="24">
        <v>0.69793983332501341</v>
      </c>
      <c r="E82" s="24">
        <v>0.48576550302151933</v>
      </c>
      <c r="F82" s="24">
        <v>0.28996382435412221</v>
      </c>
      <c r="G82" s="24">
        <v>0.11752118984442185</v>
      </c>
      <c r="H82" s="24">
        <v>1.8824471894538848E-2</v>
      </c>
      <c r="I82" s="25">
        <v>0.32199989807130414</v>
      </c>
      <c r="J82" s="28">
        <v>-4.0379304388239994E-2</v>
      </c>
      <c r="K82" s="19">
        <f t="shared" si="2"/>
        <v>-6.22384516660478E-2</v>
      </c>
      <c r="L82" s="19">
        <f t="shared" si="3"/>
        <v>2.6197158664209186E-2</v>
      </c>
      <c r="M82" s="15">
        <v>1</v>
      </c>
      <c r="N82" s="15">
        <v>0</v>
      </c>
    </row>
    <row r="83" spans="1:14" x14ac:dyDescent="0.2">
      <c r="A83" s="21" t="s">
        <v>93</v>
      </c>
      <c r="B83" s="22">
        <v>0.35078822740739141</v>
      </c>
      <c r="C83" s="23">
        <v>0.47721935137653265</v>
      </c>
      <c r="D83" s="24">
        <v>0.28998671007837862</v>
      </c>
      <c r="E83" s="24">
        <v>0.44841398597655019</v>
      </c>
      <c r="F83" s="24">
        <v>0.50644832372888171</v>
      </c>
      <c r="G83" s="24">
        <v>0.4127277251662157</v>
      </c>
      <c r="H83" s="24">
        <v>0.13711084306153848</v>
      </c>
      <c r="I83" s="25">
        <v>0.3589382126872932</v>
      </c>
      <c r="J83" s="28">
        <v>-1.5932221458986054E-2</v>
      </c>
      <c r="K83" s="19">
        <f t="shared" si="2"/>
        <v>-2.167427977279416E-2</v>
      </c>
      <c r="L83" s="19">
        <f t="shared" si="3"/>
        <v>1.1711251247751797E-2</v>
      </c>
      <c r="M83" s="15">
        <v>1</v>
      </c>
      <c r="N83" s="15">
        <v>0</v>
      </c>
    </row>
    <row r="84" spans="1:14" x14ac:dyDescent="0.2">
      <c r="A84" s="21" t="s">
        <v>94</v>
      </c>
      <c r="B84" s="22">
        <v>3.6286573102956125E-2</v>
      </c>
      <c r="C84" s="23">
        <v>0.18700330432703904</v>
      </c>
      <c r="D84" s="24">
        <v>0.13592143641701598</v>
      </c>
      <c r="E84" s="24">
        <v>8.8064484000375115E-2</v>
      </c>
      <c r="F84" s="24">
        <v>4.8212692151916765E-2</v>
      </c>
      <c r="G84" s="24">
        <v>2.2134122941935581E-2</v>
      </c>
      <c r="H84" s="24">
        <v>3.0820231243400341E-3</v>
      </c>
      <c r="I84" s="25">
        <v>5.9482295237812038E-2</v>
      </c>
      <c r="J84" s="28">
        <v>-1.3834571839767213E-2</v>
      </c>
      <c r="K84" s="19">
        <f t="shared" si="2"/>
        <v>-7.129586659088584E-2</v>
      </c>
      <c r="L84" s="19">
        <f t="shared" si="3"/>
        <v>2.6844937538316269E-3</v>
      </c>
      <c r="M84" s="15">
        <v>1</v>
      </c>
      <c r="N84" s="15">
        <v>0</v>
      </c>
    </row>
    <row r="85" spans="1:14" x14ac:dyDescent="0.2">
      <c r="A85" s="21" t="s">
        <v>95</v>
      </c>
      <c r="B85" s="22">
        <v>7.9038989684925287E-3</v>
      </c>
      <c r="C85" s="23">
        <v>8.855231298800062E-2</v>
      </c>
      <c r="D85" s="24">
        <v>0</v>
      </c>
      <c r="E85" s="24">
        <v>0</v>
      </c>
      <c r="F85" s="24">
        <v>1.6975046802064123E-3</v>
      </c>
      <c r="G85" s="24">
        <v>8.9188954557812544E-3</v>
      </c>
      <c r="H85" s="24">
        <v>8.8276715738559008E-3</v>
      </c>
      <c r="I85" s="25">
        <v>3.8888253575024559E-3</v>
      </c>
      <c r="J85" s="28">
        <v>4.7740828767127092E-3</v>
      </c>
      <c r="K85" s="19">
        <f t="shared" si="2"/>
        <v>5.3486451659707251E-2</v>
      </c>
      <c r="L85" s="19">
        <f t="shared" si="3"/>
        <v>-4.2611951570209797E-4</v>
      </c>
      <c r="M85" s="15">
        <v>1</v>
      </c>
      <c r="N85" s="15">
        <v>0</v>
      </c>
    </row>
    <row r="86" spans="1:14" x14ac:dyDescent="0.2">
      <c r="A86" s="21" t="s">
        <v>96</v>
      </c>
      <c r="B86" s="22">
        <v>3.695694483489393E-2</v>
      </c>
      <c r="C86" s="23">
        <v>0.18865713316684371</v>
      </c>
      <c r="D86" s="24">
        <v>2.5159968273571771E-4</v>
      </c>
      <c r="E86" s="24">
        <v>3.257097141154353E-3</v>
      </c>
      <c r="F86" s="24">
        <v>1.2837807773390523E-2</v>
      </c>
      <c r="G86" s="24">
        <v>4.746239086402218E-2</v>
      </c>
      <c r="H86" s="24">
        <v>4.6523067862839579E-2</v>
      </c>
      <c r="I86" s="25">
        <v>2.2066476203475224E-2</v>
      </c>
      <c r="J86" s="28">
        <v>9.0551251925246184E-3</v>
      </c>
      <c r="K86" s="19">
        <f t="shared" si="2"/>
        <v>4.6223936958690322E-2</v>
      </c>
      <c r="L86" s="19">
        <f t="shared" si="3"/>
        <v>-1.7738516248799064E-3</v>
      </c>
      <c r="M86" s="15">
        <v>1</v>
      </c>
      <c r="N86" s="15">
        <v>0</v>
      </c>
    </row>
    <row r="87" spans="1:14" x14ac:dyDescent="0.2">
      <c r="A87" s="29"/>
      <c r="B87" s="30"/>
      <c r="C87" s="31"/>
      <c r="D87" s="32"/>
      <c r="E87" s="33"/>
      <c r="F87" s="33"/>
      <c r="G87" s="33"/>
      <c r="H87" s="33"/>
      <c r="I87" s="32"/>
      <c r="J87" s="34"/>
      <c r="K87" s="35"/>
      <c r="L87" s="14"/>
      <c r="M87" s="15">
        <v>1</v>
      </c>
      <c r="N87" s="15">
        <v>0</v>
      </c>
    </row>
    <row r="88" spans="1:14" x14ac:dyDescent="0.2">
      <c r="A88" s="1"/>
    </row>
    <row r="89" spans="1:14" x14ac:dyDescent="0.2">
      <c r="A89" s="39" t="s">
        <v>97</v>
      </c>
    </row>
    <row r="90" spans="1:14" x14ac:dyDescent="0.2">
      <c r="A90" s="1" t="s">
        <v>98</v>
      </c>
    </row>
    <row r="91" spans="1:14" x14ac:dyDescent="0.2">
      <c r="A91" s="1" t="s">
        <v>99</v>
      </c>
    </row>
    <row r="92" spans="1:14" x14ac:dyDescent="0.2">
      <c r="A92" s="1" t="s">
        <v>100</v>
      </c>
    </row>
    <row r="93" spans="1:14" x14ac:dyDescent="0.2">
      <c r="A93" s="1" t="s">
        <v>101</v>
      </c>
    </row>
    <row r="94" spans="1:14" s="1" customFormat="1" ht="17.25" customHeight="1" x14ac:dyDescent="0.3">
      <c r="A94" s="51" t="s">
        <v>102</v>
      </c>
      <c r="B94" s="51"/>
      <c r="C94" s="51"/>
      <c r="D94" s="51"/>
      <c r="E94" s="51"/>
      <c r="F94" s="51"/>
      <c r="G94" s="51"/>
      <c r="H94" s="51"/>
      <c r="I94" s="52"/>
      <c r="J94" s="52"/>
      <c r="K94" s="52"/>
      <c r="L94" s="52"/>
    </row>
    <row r="95" spans="1:14" s="1" customFormat="1" ht="18.75" x14ac:dyDescent="0.3">
      <c r="A95" s="51" t="s">
        <v>103</v>
      </c>
      <c r="B95" s="51"/>
      <c r="C95" s="51"/>
      <c r="D95" s="51"/>
      <c r="E95" s="51"/>
      <c r="F95" s="51"/>
      <c r="G95" s="51"/>
      <c r="H95" s="51"/>
      <c r="I95" s="52"/>
      <c r="J95" s="52"/>
      <c r="K95" s="52"/>
      <c r="L95" s="52"/>
    </row>
    <row r="96" spans="1:14" s="1" customFormat="1" ht="17.25" customHeight="1" x14ac:dyDescent="0.3">
      <c r="A96" s="2"/>
      <c r="B96" s="2"/>
      <c r="C96" s="2"/>
      <c r="D96" s="2"/>
      <c r="E96" s="2"/>
      <c r="F96" s="2"/>
      <c r="G96" s="2"/>
      <c r="H96" s="2"/>
      <c r="J96" s="3"/>
      <c r="K96" s="4"/>
      <c r="L96" s="4"/>
    </row>
    <row r="97" spans="1:8" ht="15" customHeight="1" x14ac:dyDescent="0.2">
      <c r="A97" s="1"/>
      <c r="B97" s="40"/>
      <c r="C97" s="53" t="s">
        <v>104</v>
      </c>
      <c r="D97" s="55" t="s">
        <v>105</v>
      </c>
      <c r="E97" s="55"/>
      <c r="F97" s="26"/>
      <c r="G97" s="26"/>
      <c r="H97" s="26"/>
    </row>
    <row r="98" spans="1:8" ht="15" customHeight="1" x14ac:dyDescent="0.2">
      <c r="A98" s="1"/>
      <c r="C98" s="54"/>
      <c r="D98" s="41" t="s">
        <v>7</v>
      </c>
      <c r="E98" s="41" t="s">
        <v>11</v>
      </c>
    </row>
    <row r="99" spans="1:8" ht="15" customHeight="1" x14ac:dyDescent="0.2">
      <c r="A99" s="1"/>
      <c r="C99" s="42" t="s">
        <v>106</v>
      </c>
      <c r="D99" s="43" t="s">
        <v>107</v>
      </c>
      <c r="E99" s="44">
        <v>-1.030133240363529</v>
      </c>
    </row>
    <row r="100" spans="1:8" ht="15" customHeight="1" x14ac:dyDescent="0.2">
      <c r="A100" s="1"/>
      <c r="C100" s="42" t="s">
        <v>108</v>
      </c>
      <c r="D100" s="3">
        <v>-1.030133240363529</v>
      </c>
      <c r="E100" s="3">
        <v>-0.65339137839089978</v>
      </c>
    </row>
    <row r="101" spans="1:8" ht="15" customHeight="1" x14ac:dyDescent="0.2">
      <c r="A101" s="1"/>
      <c r="C101" s="42" t="s">
        <v>109</v>
      </c>
      <c r="D101" s="3">
        <v>-0.65339137839089978</v>
      </c>
      <c r="E101" s="3">
        <v>-0.10694200369296308</v>
      </c>
    </row>
    <row r="102" spans="1:8" ht="15" customHeight="1" x14ac:dyDescent="0.2">
      <c r="A102" s="1"/>
      <c r="C102" s="42" t="s">
        <v>110</v>
      </c>
      <c r="D102" s="3">
        <v>-0.10694200369296308</v>
      </c>
      <c r="E102" s="3">
        <v>0.67560365816000778</v>
      </c>
    </row>
    <row r="103" spans="1:8" ht="15" customHeight="1" x14ac:dyDescent="0.2">
      <c r="A103" s="1"/>
      <c r="C103" s="41" t="s">
        <v>111</v>
      </c>
      <c r="D103" s="41">
        <v>0.67560365816000778</v>
      </c>
      <c r="E103" s="45" t="s">
        <v>112</v>
      </c>
    </row>
    <row r="104" spans="1:8" x14ac:dyDescent="0.2">
      <c r="A104" s="1"/>
      <c r="C104" s="15"/>
      <c r="D104" s="15"/>
    </row>
    <row r="107" spans="1:8" x14ac:dyDescent="0.2">
      <c r="C107" s="3"/>
      <c r="D107" s="4"/>
      <c r="E107" s="4"/>
    </row>
    <row r="108" spans="1:8" x14ac:dyDescent="0.2">
      <c r="C108" s="3"/>
      <c r="D108" s="4"/>
      <c r="E108" s="4"/>
    </row>
    <row r="109" spans="1:8" x14ac:dyDescent="0.2">
      <c r="C109" s="3"/>
      <c r="D109" s="4"/>
      <c r="E109" s="4"/>
    </row>
    <row r="110" spans="1:8" x14ac:dyDescent="0.2">
      <c r="C110" s="3"/>
      <c r="D110" s="4"/>
      <c r="E110" s="4"/>
    </row>
    <row r="111" spans="1:8" x14ac:dyDescent="0.2">
      <c r="C111" s="3"/>
      <c r="D111" s="4"/>
      <c r="E111" s="4"/>
    </row>
    <row r="112" spans="1:8" x14ac:dyDescent="0.2">
      <c r="C112" s="3"/>
      <c r="D112" s="4"/>
      <c r="E112" s="4"/>
    </row>
    <row r="113" spans="3:5" x14ac:dyDescent="0.2">
      <c r="C113" s="3"/>
      <c r="D113" s="4"/>
      <c r="E113" s="4"/>
    </row>
    <row r="114" spans="3:5" x14ac:dyDescent="0.2">
      <c r="C114" s="47"/>
      <c r="D114" s="47"/>
      <c r="E114" s="26"/>
    </row>
    <row r="115" spans="3:5" x14ac:dyDescent="0.2">
      <c r="C115" s="47"/>
      <c r="D115" s="47"/>
      <c r="E115" s="26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94:L94"/>
    <mergeCell ref="A95:L95"/>
    <mergeCell ref="C97:C98"/>
    <mergeCell ref="D97:E97"/>
  </mergeCells>
  <pageMargins left="0.45" right="0.45" top="0.5" bottom="0.5" header="0" footer="0"/>
  <pageSetup scale="89" fitToHeight="0" orientation="landscape" horizontalDpi="4294967292" r:id="rId1"/>
  <headerFooter alignWithMargins="0"/>
  <rowBreaks count="1" manualBreakCount="1">
    <brk id="93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2014-08-06T13:52:02Z</cp:lastPrinted>
  <dcterms:created xsi:type="dcterms:W3CDTF">2013-07-31T18:48:22Z</dcterms:created>
  <dcterms:modified xsi:type="dcterms:W3CDTF">2014-08-06T13:52:09Z</dcterms:modified>
</cp:coreProperties>
</file>